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hospnet-my.sharepoint.com/personal/00297718_hosp_go_jp/Documents/デスクトップ/★吉田引継ぎファイル/【1】契約係員/【1-11】上司依頼/【1-11-23】契約公表/"/>
    </mc:Choice>
  </mc:AlternateContent>
  <xr:revisionPtr revIDLastSave="301" documentId="8_{F2F04452-1229-4431-A31F-55CB7EC3E966}" xr6:coauthVersionLast="47" xr6:coauthVersionMax="47" xr10:uidLastSave="{A23369AC-D419-48E2-8292-4F5B4BD74728}"/>
  <bookViews>
    <workbookView xWindow="-28920" yWindow="-90" windowWidth="29040" windowHeight="15720" activeTab="1" xr2:uid="{15E92A0D-2F15-4FAF-802F-951F2E6572D0}"/>
  </bookViews>
  <sheets>
    <sheet name="競争入札" sheetId="5" r:id="rId1"/>
    <sheet name="随意契約" sheetId="6" r:id="rId2"/>
  </sheets>
  <definedNames>
    <definedName name="_xlnm._FilterDatabase" localSheetId="0" hidden="1">競争入札!$A$6:$P$54</definedName>
    <definedName name="_xlnm._FilterDatabase" localSheetId="1" hidden="1">随意契約!$A$6:$Q$26</definedName>
    <definedName name="_xlnm.Print_Area" localSheetId="0">競争入札!$B$1:$N$54</definedName>
    <definedName name="_xlnm.Print_Area" localSheetId="1">随意契約!$B$1:$O$38</definedName>
    <definedName name="_xlnm.Print_Titles" localSheetId="0">競争入札!$1:$6</definedName>
    <definedName name="_xlnm.Print_Titles" localSheetId="1">随意契約!$1:$6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3" i="6" l="1"/>
  <c r="P36" i="6"/>
  <c r="P35" i="6"/>
  <c r="P34" i="6"/>
  <c r="P32" i="6" l="1"/>
  <c r="P27" i="6"/>
  <c r="P31" i="6"/>
  <c r="P30" i="6"/>
  <c r="P29" i="6"/>
  <c r="P28" i="6"/>
  <c r="O44" i="5"/>
  <c r="O45" i="5"/>
  <c r="O46" i="5"/>
  <c r="O47" i="5"/>
  <c r="P21" i="6"/>
  <c r="P17" i="6"/>
  <c r="P18" i="6"/>
  <c r="P19" i="6"/>
  <c r="P25" i="6"/>
  <c r="P26" i="6"/>
  <c r="P20" i="6"/>
  <c r="P22" i="6"/>
  <c r="P23" i="6"/>
  <c r="P24" i="6"/>
  <c r="O28" i="5"/>
  <c r="O31" i="5"/>
  <c r="O26" i="5"/>
  <c r="O27" i="5"/>
  <c r="O23" i="5"/>
  <c r="O24" i="5"/>
  <c r="O25" i="5"/>
  <c r="O21" i="5"/>
  <c r="O22" i="5"/>
  <c r="O14" i="5"/>
  <c r="O15" i="5"/>
  <c r="O11" i="5"/>
  <c r="O12" i="5"/>
  <c r="O13" i="5"/>
  <c r="O7" i="5"/>
  <c r="O8" i="5"/>
  <c r="O9" i="5"/>
  <c r="O10" i="5"/>
  <c r="P10" i="6"/>
  <c r="P7" i="6"/>
  <c r="P9" i="6"/>
  <c r="P11" i="6"/>
  <c r="P8" i="6"/>
  <c r="P13" i="6"/>
  <c r="P12" i="6"/>
  <c r="P15" i="6"/>
  <c r="P14" i="6"/>
  <c r="P16" i="6"/>
  <c r="O18" i="5"/>
  <c r="O17" i="5"/>
  <c r="O16" i="5"/>
  <c r="O30" i="5"/>
  <c r="O29" i="5"/>
  <c r="O20" i="5"/>
  <c r="O19" i="5"/>
  <c r="O39" i="5"/>
  <c r="O38" i="5"/>
  <c r="O37" i="5"/>
  <c r="O36" i="5"/>
  <c r="O34" i="5"/>
  <c r="O35" i="5"/>
  <c r="O32" i="5"/>
  <c r="O33" i="5"/>
  <c r="O54" i="5"/>
  <c r="O53" i="5"/>
  <c r="O52" i="5"/>
  <c r="O48" i="5"/>
  <c r="O43" i="5"/>
  <c r="O42" i="5"/>
  <c r="O41" i="5"/>
  <c r="O40" i="5"/>
</calcChain>
</file>

<file path=xl/sharedStrings.xml><?xml version="1.0" encoding="utf-8"?>
<sst xmlns="http://schemas.openxmlformats.org/spreadsheetml/2006/main" count="747" uniqueCount="184">
  <si>
    <t>（別紙２）</t>
    <rPh sb="1" eb="3">
      <t>ベッシ</t>
    </rPh>
    <phoneticPr fontId="2"/>
  </si>
  <si>
    <t>契約事務取扱細則第２６条の２に基づく競争入札に係る情報の公表</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phoneticPr fontId="2"/>
  </si>
  <si>
    <t>公表起算日</t>
    <rPh sb="0" eb="2">
      <t>コウヒョウ</t>
    </rPh>
    <rPh sb="2" eb="5">
      <t>キサンビ</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</si>
  <si>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</si>
  <si>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</si>
  <si>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</si>
  <si>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t>
    <rPh sb="0" eb="2">
      <t>ケイヤク</t>
    </rPh>
    <rPh sb="3" eb="5">
      <t>アイテ</t>
    </rPh>
    <rPh sb="5" eb="6">
      <t>カタ</t>
    </rPh>
    <rPh sb="7" eb="9">
      <t>シメイ</t>
    </rPh>
    <rPh sb="9" eb="10">
      <t>オヨ</t>
    </rPh>
    <phoneticPr fontId="2"/>
  </si>
  <si>
    <t>契約の相手方の住所</t>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</si>
  <si>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</si>
  <si>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</si>
  <si>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</si>
  <si>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</si>
  <si>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</si>
  <si>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</si>
  <si>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締結日の翌日より1年間公表</t>
    <rPh sb="0" eb="2">
      <t>テイケツ</t>
    </rPh>
    <rPh sb="2" eb="3">
      <t>ニチ</t>
    </rPh>
    <rPh sb="4" eb="6">
      <t>ヨクジツ</t>
    </rPh>
    <rPh sb="9" eb="11">
      <t>ネンカン</t>
    </rPh>
    <rPh sb="11" eb="13">
      <t>コウヒョウ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</si>
  <si>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</si>
  <si>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</si>
  <si>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</si>
  <si>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公開日数</t>
    <rPh sb="0" eb="2">
      <t>コウカイ</t>
    </rPh>
    <rPh sb="2" eb="4">
      <t>ニッスウ</t>
    </rPh>
    <phoneticPr fontId="2"/>
  </si>
  <si>
    <t>検査試薬・消耗品購入契約
（R7.7.1～R8.6.30）</t>
  </si>
  <si>
    <t>独立行政法人国立病院機構
嬉野医療センター
院長　力武　一久
佐賀県嬉野市嬉野町大字下宿甲4760-1</t>
  </si>
  <si>
    <t>正晃株式会社佐賀営業所</t>
  </si>
  <si>
    <t>佐賀県佐賀市鍋島町大字八戸3030番地1</t>
  </si>
  <si>
    <t>一般競争入札</t>
  </si>
  <si>
    <t>　</t>
  </si>
  <si>
    <t>－</t>
  </si>
  <si>
    <t>無</t>
  </si>
  <si>
    <t>-</t>
  </si>
  <si>
    <t>株式会社アステム佐賀筑後営業部</t>
  </si>
  <si>
    <t>佐賀県小城市三日月町堀江1741</t>
  </si>
  <si>
    <t>株式会社アトル西九州営業部</t>
  </si>
  <si>
    <t>佐賀県佐賀市鍋島町大字八戸3140</t>
  </si>
  <si>
    <t>株式会社キシヤ佐賀営業所</t>
  </si>
  <si>
    <t>佐賀県佐賀市鍋島町大字八戸3036番地</t>
  </si>
  <si>
    <t>株式会社テクノ・スズタメディカル長崎事業部</t>
  </si>
  <si>
    <t>長崎県長崎市中里町2384番地</t>
  </si>
  <si>
    <t>株式会社ムトウ佐賀支店</t>
  </si>
  <si>
    <t>佐賀県佐賀市若楠3丁目1番15号</t>
  </si>
  <si>
    <t>株式会社宮崎温仙堂商店武雄支店</t>
  </si>
  <si>
    <t>佐賀県武雄市朝日町大字甘久西田4363-3</t>
  </si>
  <si>
    <t>山下医科器械株式会社武雄営業所</t>
  </si>
  <si>
    <t>佐賀県武雄市武雄町昭和767</t>
  </si>
  <si>
    <t>株式会社翔薬佐賀営業部</t>
  </si>
  <si>
    <t>佐賀県開成六丁目12番25号</t>
  </si>
  <si>
    <t>医事業務委託契約</t>
    <rPh sb="0" eb="2">
      <t>イジ</t>
    </rPh>
    <rPh sb="2" eb="4">
      <t>ギョウム</t>
    </rPh>
    <rPh sb="4" eb="6">
      <t>イタク</t>
    </rPh>
    <rPh sb="6" eb="8">
      <t>ケイヤク</t>
    </rPh>
    <phoneticPr fontId="2"/>
  </si>
  <si>
    <t>独立行政法人国立病院機構
嬉野医療センター
院長　力武　一久
佐賀県嬉野市嬉野町大字下宿甲4760-1</t>
    <phoneticPr fontId="2"/>
  </si>
  <si>
    <t>株式会社ニチイ学館</t>
    <rPh sb="0" eb="4">
      <t>カブシキカイシャ</t>
    </rPh>
    <rPh sb="7" eb="9">
      <t>ガッカン</t>
    </rPh>
    <phoneticPr fontId="2"/>
  </si>
  <si>
    <t>東京都千代田区神田駿河台４丁目６番地</t>
    <rPh sb="0" eb="3">
      <t>トウキョウト</t>
    </rPh>
    <rPh sb="3" eb="7">
      <t>チヨダク</t>
    </rPh>
    <rPh sb="7" eb="9">
      <t>カンダ</t>
    </rPh>
    <rPh sb="9" eb="12">
      <t>スルガダイ</t>
    </rPh>
    <rPh sb="13" eb="15">
      <t>チョウメ</t>
    </rPh>
    <rPh sb="16" eb="18">
      <t>バンチ</t>
    </rPh>
    <phoneticPr fontId="2"/>
  </si>
  <si>
    <t>一般競争入札</t>
    <phoneticPr fontId="2"/>
  </si>
  <si>
    <t>無</t>
    <rPh sb="0" eb="1">
      <t>ム</t>
    </rPh>
    <phoneticPr fontId="2"/>
  </si>
  <si>
    <t>除細動器２式購入契約</t>
    <rPh sb="0" eb="3">
      <t>ジョサイドウ</t>
    </rPh>
    <rPh sb="3" eb="4">
      <t>キ</t>
    </rPh>
    <rPh sb="5" eb="6">
      <t>シキ</t>
    </rPh>
    <rPh sb="6" eb="8">
      <t>コウニュウ</t>
    </rPh>
    <rPh sb="8" eb="10">
      <t>ケイヤク</t>
    </rPh>
    <phoneticPr fontId="2"/>
  </si>
  <si>
    <t>山下医科器械株式会社武雄営業所</t>
    <rPh sb="0" eb="6">
      <t>ヤマシタイカキカイ</t>
    </rPh>
    <rPh sb="6" eb="10">
      <t>カブシキガイシャ</t>
    </rPh>
    <rPh sb="10" eb="15">
      <t>タケオエイギョウショ</t>
    </rPh>
    <phoneticPr fontId="1"/>
  </si>
  <si>
    <t>佐賀県武雄市武雄町大字昭和767-1</t>
    <phoneticPr fontId="2"/>
  </si>
  <si>
    <t>電動式ハイスピードドリル購入契約</t>
    <rPh sb="0" eb="3">
      <t>デンドウシキ</t>
    </rPh>
    <rPh sb="12" eb="14">
      <t>コウニュウ</t>
    </rPh>
    <rPh sb="14" eb="16">
      <t>ケイヤク</t>
    </rPh>
    <phoneticPr fontId="2"/>
  </si>
  <si>
    <t>株式会社キシヤ</t>
    <rPh sb="0" eb="2">
      <t>カブシキ</t>
    </rPh>
    <rPh sb="2" eb="4">
      <t>カイシャ</t>
    </rPh>
    <phoneticPr fontId="2"/>
  </si>
  <si>
    <t>佐賀県佐賀市鍋島町大字八戸3036-3</t>
    <phoneticPr fontId="2"/>
  </si>
  <si>
    <t>－</t>
    <phoneticPr fontId="2"/>
  </si>
  <si>
    <t>超音波画像診断装置購入</t>
    <rPh sb="0" eb="3">
      <t>チョウオンパ</t>
    </rPh>
    <rPh sb="3" eb="5">
      <t>ガゾウ</t>
    </rPh>
    <rPh sb="5" eb="7">
      <t>シンダン</t>
    </rPh>
    <rPh sb="7" eb="9">
      <t>ソウチ</t>
    </rPh>
    <rPh sb="9" eb="11">
      <t>コウニュウ</t>
    </rPh>
    <phoneticPr fontId="2"/>
  </si>
  <si>
    <t>生体情報モニタ３式</t>
    <rPh sb="0" eb="2">
      <t>セイタイ</t>
    </rPh>
    <rPh sb="2" eb="4">
      <t>ジョウホウ</t>
    </rPh>
    <rPh sb="8" eb="9">
      <t>シキ</t>
    </rPh>
    <phoneticPr fontId="2"/>
  </si>
  <si>
    <t>医薬品購入契約
（R7.10.1～R8.9.30）</t>
  </si>
  <si>
    <t>佐賀県佐賀市鍋島町八戸3140</t>
  </si>
  <si>
    <t>九州東邦株式会社佐賀営業所</t>
  </si>
  <si>
    <t>佐賀県佐賀市鍋島3丁目7番23号</t>
  </si>
  <si>
    <t>日新薬品株式会社</t>
  </si>
  <si>
    <t>佐賀県佐賀市八戸溝1丁目6番19号</t>
  </si>
  <si>
    <t>富田薬品株式会社佐賀支店</t>
  </si>
  <si>
    <t>佐賀県嘉瀬町大字扇町2477-11</t>
  </si>
  <si>
    <t>株式会社翔薬佐賀営業部西佐賀支店</t>
  </si>
  <si>
    <t>電子複写機賃貸借及び保守業務契約</t>
  </si>
  <si>
    <t>Q-bicソリューションズ株式会社</t>
  </si>
  <si>
    <t>長崎県大村市桜馬場1丁目214-2</t>
  </si>
  <si>
    <t>正晃株式会社佐賀営業所</t>
    <rPh sb="0" eb="2">
      <t>セイコウ</t>
    </rPh>
    <rPh sb="2" eb="4">
      <t>カブシキ</t>
    </rPh>
    <rPh sb="4" eb="6">
      <t>カイシャ</t>
    </rPh>
    <rPh sb="6" eb="8">
      <t>サガ</t>
    </rPh>
    <rPh sb="8" eb="11">
      <t>エイギョウショ</t>
    </rPh>
    <phoneticPr fontId="2"/>
  </si>
  <si>
    <t>佐賀県佐賀市鍋島町大字八戸3030番地1</t>
    <phoneticPr fontId="2"/>
  </si>
  <si>
    <t>電気メス購入契約</t>
    <rPh sb="0" eb="2">
      <t>デンキ</t>
    </rPh>
    <rPh sb="4" eb="6">
      <t>コウニュウ</t>
    </rPh>
    <rPh sb="6" eb="8">
      <t>ケイヤク</t>
    </rPh>
    <phoneticPr fontId="2"/>
  </si>
  <si>
    <t>感染性廃棄物処分業務委託契約</t>
    <rPh sb="0" eb="3">
      <t>カンセンセイ</t>
    </rPh>
    <rPh sb="3" eb="6">
      <t>ハイキブツ</t>
    </rPh>
    <rPh sb="6" eb="8">
      <t>ショブン</t>
    </rPh>
    <rPh sb="8" eb="10">
      <t>ギョウム</t>
    </rPh>
    <rPh sb="10" eb="12">
      <t>イタク</t>
    </rPh>
    <rPh sb="12" eb="14">
      <t>ケイヤク</t>
    </rPh>
    <phoneticPr fontId="2"/>
  </si>
  <si>
    <t>久屋産業株式会社</t>
  </si>
  <si>
    <t>福岡県北九州市若松区南二島四丁目5-7</t>
    <rPh sb="0" eb="3">
      <t>フクオカケン</t>
    </rPh>
    <rPh sb="3" eb="6">
      <t>キタキュウシュウ</t>
    </rPh>
    <rPh sb="6" eb="7">
      <t>シ</t>
    </rPh>
    <rPh sb="7" eb="9">
      <t>ワカマツ</t>
    </rPh>
    <rPh sb="9" eb="10">
      <t>ク</t>
    </rPh>
    <rPh sb="10" eb="11">
      <t>ミナミ</t>
    </rPh>
    <rPh sb="11" eb="12">
      <t>ニ</t>
    </rPh>
    <rPh sb="12" eb="13">
      <t>ジマ</t>
    </rPh>
    <rPh sb="13" eb="16">
      <t>ヨンチョウメ</t>
    </rPh>
    <phoneticPr fontId="2"/>
  </si>
  <si>
    <t>カメラシステム購入契約</t>
  </si>
  <si>
    <t>放射線個人被ばく線量測定業務委託契約</t>
    <rPh sb="0" eb="2">
      <t>ホウシャ</t>
    </rPh>
    <rPh sb="2" eb="3">
      <t>セン</t>
    </rPh>
    <rPh sb="3" eb="5">
      <t>コジン</t>
    </rPh>
    <rPh sb="5" eb="6">
      <t>ヒ</t>
    </rPh>
    <rPh sb="8" eb="10">
      <t>センリョウ</t>
    </rPh>
    <rPh sb="10" eb="12">
      <t>ソクテイ</t>
    </rPh>
    <rPh sb="12" eb="18">
      <t>ギョウムイタクケイヤク</t>
    </rPh>
    <phoneticPr fontId="2"/>
  </si>
  <si>
    <t>株式会社千代田テクノル</t>
    <rPh sb="0" eb="4">
      <t>カブシキカイシャ</t>
    </rPh>
    <rPh sb="4" eb="7">
      <t>チヨダ</t>
    </rPh>
    <phoneticPr fontId="2"/>
  </si>
  <si>
    <t>東京都文京区湯島１丁目７番１２号</t>
    <rPh sb="0" eb="3">
      <t>トウキョウト</t>
    </rPh>
    <rPh sb="3" eb="6">
      <t>ブンキョウク</t>
    </rPh>
    <rPh sb="6" eb="8">
      <t>ユシマ</t>
    </rPh>
    <rPh sb="9" eb="11">
      <t>チョウメ</t>
    </rPh>
    <rPh sb="12" eb="13">
      <t>バン</t>
    </rPh>
    <rPh sb="15" eb="16">
      <t>ゴウ</t>
    </rPh>
    <phoneticPr fontId="2"/>
  </si>
  <si>
    <t>血行動態モニター購入契約</t>
  </si>
  <si>
    <t>セントラルモニタ、ベッドサイドモニタ２式購入契約</t>
  </si>
  <si>
    <t>庁舎電力需給契約</t>
  </si>
  <si>
    <t>エバーグリーン・マーケティング株式会社</t>
  </si>
  <si>
    <t>東京都中央区京橋二丁目2番1号</t>
  </si>
  <si>
    <t>脳波計</t>
  </si>
  <si>
    <t>株式会社バイオメディカル</t>
    <rPh sb="0" eb="2">
      <t>カブシキ</t>
    </rPh>
    <rPh sb="2" eb="4">
      <t>カイシャ</t>
    </rPh>
    <phoneticPr fontId="1"/>
  </si>
  <si>
    <t>大分県由布市挾間町古野字塚ノ久保1100番地3</t>
    <phoneticPr fontId="2"/>
  </si>
  <si>
    <t>感染性廃棄物収集運搬業務委託契約</t>
    <rPh sb="0" eb="3">
      <t>カンセンセイ</t>
    </rPh>
    <rPh sb="3" eb="6">
      <t>ハイキブツ</t>
    </rPh>
    <rPh sb="6" eb="10">
      <t>シュウシュウウンパン</t>
    </rPh>
    <rPh sb="10" eb="12">
      <t>ギョウム</t>
    </rPh>
    <rPh sb="12" eb="14">
      <t>イタク</t>
    </rPh>
    <rPh sb="14" eb="16">
      <t>ケイヤク</t>
    </rPh>
    <phoneticPr fontId="2"/>
  </si>
  <si>
    <t>東建工業株式会社</t>
    <phoneticPr fontId="2"/>
  </si>
  <si>
    <t>福岡県久留米市原古賀町25-11</t>
    <rPh sb="0" eb="3">
      <t>フクオカケン</t>
    </rPh>
    <rPh sb="3" eb="11">
      <t>クルメシハラコガマチ</t>
    </rPh>
    <phoneticPr fontId="2"/>
  </si>
  <si>
    <t>一般廃棄物収集運搬業務委託契約</t>
    <rPh sb="0" eb="2">
      <t>イッパン</t>
    </rPh>
    <rPh sb="2" eb="4">
      <t>ハイキ</t>
    </rPh>
    <rPh sb="4" eb="5">
      <t>ブツ</t>
    </rPh>
    <rPh sb="5" eb="7">
      <t>シュウシュウ</t>
    </rPh>
    <rPh sb="7" eb="9">
      <t>ウンパン</t>
    </rPh>
    <rPh sb="9" eb="15">
      <t>ギョウムイタクケイヤク</t>
    </rPh>
    <phoneticPr fontId="2"/>
  </si>
  <si>
    <t>エコシステム株式会社</t>
    <rPh sb="6" eb="10">
      <t>カブシキカイシャ</t>
    </rPh>
    <phoneticPr fontId="2"/>
  </si>
  <si>
    <t>佐賀県嬉野市嬉野町大字岩屋川内乙2359</t>
    <rPh sb="0" eb="3">
      <t>サガケン</t>
    </rPh>
    <rPh sb="3" eb="6">
      <t>ウレシノシ</t>
    </rPh>
    <rPh sb="6" eb="9">
      <t>ウレシノチョウ</t>
    </rPh>
    <rPh sb="9" eb="11">
      <t>オオアザ</t>
    </rPh>
    <rPh sb="11" eb="15">
      <t>イワヤガワチ</t>
    </rPh>
    <rPh sb="15" eb="16">
      <t>オツ</t>
    </rPh>
    <phoneticPr fontId="2"/>
  </si>
  <si>
    <t>トナー等年間購入契約</t>
    <rPh sb="3" eb="4">
      <t>ナド</t>
    </rPh>
    <rPh sb="4" eb="6">
      <t>ネンカン</t>
    </rPh>
    <rPh sb="6" eb="10">
      <t>コウニュウケイヤク</t>
    </rPh>
    <phoneticPr fontId="2"/>
  </si>
  <si>
    <t>株式会社ハイパー</t>
    <rPh sb="0" eb="4">
      <t>カブシキカイシャ</t>
    </rPh>
    <phoneticPr fontId="2"/>
  </si>
  <si>
    <t>福岡県福岡市博多区博多駅三丁目19-5</t>
    <rPh sb="0" eb="3">
      <t>フクオカケン</t>
    </rPh>
    <rPh sb="3" eb="6">
      <t>フクオカシ</t>
    </rPh>
    <rPh sb="6" eb="9">
      <t>ハカタク</t>
    </rPh>
    <rPh sb="9" eb="12">
      <t>ハカタエキ</t>
    </rPh>
    <rPh sb="12" eb="15">
      <t>サンチョウメ</t>
    </rPh>
    <phoneticPr fontId="2"/>
  </si>
  <si>
    <t>株式会社フォー</t>
    <rPh sb="0" eb="4">
      <t>カブシキカイシャ</t>
    </rPh>
    <phoneticPr fontId="2"/>
  </si>
  <si>
    <t>東京都調布市小島町三丁目69番地14</t>
    <rPh sb="3" eb="6">
      <t>チョウフシ</t>
    </rPh>
    <rPh sb="6" eb="8">
      <t>コシマ</t>
    </rPh>
    <rPh sb="8" eb="9">
      <t>マチ</t>
    </rPh>
    <rPh sb="9" eb="12">
      <t>サンチョウメ</t>
    </rPh>
    <rPh sb="14" eb="16">
      <t>バンチ</t>
    </rPh>
    <phoneticPr fontId="2"/>
  </si>
  <si>
    <t>カーテン賃貸借及びメンテナンス一式契約</t>
    <rPh sb="4" eb="8">
      <t>チンタイシャクオヨ</t>
    </rPh>
    <rPh sb="15" eb="17">
      <t>イッシキ</t>
    </rPh>
    <rPh sb="17" eb="19">
      <t>ケイヤク</t>
    </rPh>
    <phoneticPr fontId="2"/>
  </si>
  <si>
    <t>キングラン株式会社九州支社</t>
    <rPh sb="5" eb="9">
      <t>カブシキカイシャ</t>
    </rPh>
    <rPh sb="9" eb="13">
      <t>キュウシュウシシャ</t>
    </rPh>
    <phoneticPr fontId="2"/>
  </si>
  <si>
    <t>熊本県熊本市東区戸島町920-8</t>
    <rPh sb="0" eb="3">
      <t>クマモトケン</t>
    </rPh>
    <rPh sb="3" eb="6">
      <t>クマモトシ</t>
    </rPh>
    <rPh sb="6" eb="8">
      <t>ヒガシク</t>
    </rPh>
    <rPh sb="8" eb="11">
      <t>トシママチ</t>
    </rPh>
    <phoneticPr fontId="2"/>
  </si>
  <si>
    <t>検体検査委託契約</t>
  </si>
  <si>
    <t>株式会社エスアールエル</t>
  </si>
  <si>
    <t>東京都港区赤坂1-8-1</t>
  </si>
  <si>
    <t>株式会社ビー・エム・エル</t>
  </si>
  <si>
    <t>長崎県佐世保市白岳町166-1</t>
  </si>
  <si>
    <t>（別紙４）</t>
    <rPh sb="1" eb="3">
      <t>ベッシ</t>
    </rPh>
    <phoneticPr fontId="2"/>
  </si>
  <si>
    <t>契約事務取扱細則第２６条の２に基づく随意契約に係る情報の公表</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phoneticPr fontId="2"/>
  </si>
  <si>
    <t>契約の相手方の氏名</t>
    <rPh sb="0" eb="2">
      <t>ケイヤク</t>
    </rPh>
    <rPh sb="3" eb="5">
      <t>アイテ</t>
    </rPh>
    <rPh sb="5" eb="6">
      <t>カタ</t>
    </rPh>
    <rPh sb="7" eb="9">
      <t>シメイ</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</si>
  <si>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</si>
  <si>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</si>
  <si>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電気メス（バイポーラ）購入契約</t>
    <rPh sb="0" eb="2">
      <t>デンキ</t>
    </rPh>
    <rPh sb="11" eb="13">
      <t>コウニュウ</t>
    </rPh>
    <rPh sb="13" eb="15">
      <t>ケイヤク</t>
    </rPh>
    <phoneticPr fontId="2"/>
  </si>
  <si>
    <t>佐賀県武雄市武雄町大字昭和767</t>
    <phoneticPr fontId="2"/>
  </si>
  <si>
    <t>会計規程第52条第5項</t>
    <rPh sb="0" eb="2">
      <t>カイケイ</t>
    </rPh>
    <rPh sb="2" eb="4">
      <t>キテイ</t>
    </rPh>
    <rPh sb="4" eb="5">
      <t>ダイ</t>
    </rPh>
    <rPh sb="7" eb="8">
      <t>ジョウ</t>
    </rPh>
    <rPh sb="8" eb="9">
      <t>ダイ</t>
    </rPh>
    <rPh sb="10" eb="11">
      <t>コウ</t>
    </rPh>
    <phoneticPr fontId="2"/>
  </si>
  <si>
    <t>病院情報システム（電子カルテ）保守契約</t>
    <rPh sb="0" eb="2">
      <t>ビョウイン</t>
    </rPh>
    <rPh sb="2" eb="4">
      <t>ジョウホウ</t>
    </rPh>
    <rPh sb="9" eb="11">
      <t>デンシ</t>
    </rPh>
    <rPh sb="15" eb="17">
      <t>ホシュ</t>
    </rPh>
    <rPh sb="17" eb="19">
      <t>ケイヤク</t>
    </rPh>
    <phoneticPr fontId="2"/>
  </si>
  <si>
    <t>独立行政法人国立病院機構
嬉野医療センター
院長　力武　一久
佐賀県嬉野市嬉野町大字下宿甲4760-1</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</si>
  <si>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株式会社ソフトウェア・サービス</t>
    <rPh sb="0" eb="2">
      <t>カブシキ</t>
    </rPh>
    <rPh sb="2" eb="4">
      <t>カイシャ</t>
    </rPh>
    <phoneticPr fontId="2"/>
  </si>
  <si>
    <t>大阪府大阪市淀川区西宮原2-6-1</t>
    <rPh sb="0" eb="3">
      <t>オオサカフ</t>
    </rPh>
    <rPh sb="3" eb="6">
      <t>オオサカシ</t>
    </rPh>
    <rPh sb="6" eb="9">
      <t>ヨドガワク</t>
    </rPh>
    <rPh sb="9" eb="11">
      <t>ニシノミヤ</t>
    </rPh>
    <rPh sb="11" eb="12">
      <t>ハラ</t>
    </rPh>
    <phoneticPr fontId="2"/>
  </si>
  <si>
    <t>会計規程第52条第4項</t>
    <rPh sb="0" eb="2">
      <t>カイケイ</t>
    </rPh>
    <rPh sb="2" eb="4">
      <t>キテイ</t>
    </rPh>
    <rPh sb="4" eb="5">
      <t>ダイ</t>
    </rPh>
    <rPh sb="7" eb="8">
      <t>ジョウ</t>
    </rPh>
    <rPh sb="8" eb="9">
      <t>ダイ</t>
    </rPh>
    <rPh sb="10" eb="11">
      <t>コウ</t>
    </rPh>
    <phoneticPr fontId="2"/>
  </si>
  <si>
    <t>病院情報システム保守契約</t>
    <rPh sb="0" eb="2">
      <t>ビョウイン</t>
    </rPh>
    <rPh sb="2" eb="4">
      <t>ジョウホウ</t>
    </rPh>
    <rPh sb="8" eb="10">
      <t>ホシュ</t>
    </rPh>
    <rPh sb="10" eb="12">
      <t>ケイヤク</t>
    </rPh>
    <phoneticPr fontId="2"/>
  </si>
  <si>
    <t>株式会社ティエスイー</t>
    <rPh sb="0" eb="2">
      <t>カブシキ</t>
    </rPh>
    <rPh sb="2" eb="4">
      <t>カイシャ</t>
    </rPh>
    <phoneticPr fontId="2"/>
  </si>
  <si>
    <t>東京都品川区東五反田5-23-1第2五反田富士越えビル3F</t>
    <rPh sb="0" eb="3">
      <t>トウキョウト</t>
    </rPh>
    <rPh sb="3" eb="6">
      <t>シナガワク</t>
    </rPh>
    <rPh sb="6" eb="7">
      <t>ヒガシ</t>
    </rPh>
    <rPh sb="7" eb="10">
      <t>ゴタンダ</t>
    </rPh>
    <rPh sb="16" eb="17">
      <t>ダイ</t>
    </rPh>
    <rPh sb="18" eb="21">
      <t>ゴタンダ</t>
    </rPh>
    <rPh sb="21" eb="23">
      <t>フジ</t>
    </rPh>
    <rPh sb="23" eb="24">
      <t>ゴ</t>
    </rPh>
    <phoneticPr fontId="2"/>
  </si>
  <si>
    <t>病院情報システム運用保守契約</t>
    <rPh sb="0" eb="2">
      <t>ビョウイン</t>
    </rPh>
    <rPh sb="2" eb="4">
      <t>ジョウホウ</t>
    </rPh>
    <rPh sb="8" eb="10">
      <t>ウンヨウ</t>
    </rPh>
    <rPh sb="10" eb="12">
      <t>ホシュ</t>
    </rPh>
    <rPh sb="12" eb="14">
      <t>ケイヤク</t>
    </rPh>
    <phoneticPr fontId="2"/>
  </si>
  <si>
    <t>カテ動画管理・カテ室物品管理システム保守契約</t>
    <rPh sb="2" eb="4">
      <t>ドウガ</t>
    </rPh>
    <rPh sb="4" eb="6">
      <t>カンリ</t>
    </rPh>
    <rPh sb="9" eb="10">
      <t>シツ</t>
    </rPh>
    <rPh sb="10" eb="14">
      <t>ブッピンカンリ</t>
    </rPh>
    <rPh sb="18" eb="20">
      <t>ホシュ</t>
    </rPh>
    <rPh sb="20" eb="22">
      <t>ケイヤク</t>
    </rPh>
    <phoneticPr fontId="1"/>
  </si>
  <si>
    <t>株式会社フィデスワン</t>
    <rPh sb="0" eb="2">
      <t>カブシキ</t>
    </rPh>
    <rPh sb="2" eb="4">
      <t>カイシャ</t>
    </rPh>
    <phoneticPr fontId="2"/>
  </si>
  <si>
    <t>福岡県北九州市小倉南区徳力新町1-20-5</t>
    <rPh sb="0" eb="15">
      <t>フクオカケンキタキュウシュウシコクラミナミクトクリキシンマチ</t>
    </rPh>
    <phoneticPr fontId="2"/>
  </si>
  <si>
    <t>放射線治療業務システム保守契約</t>
    <rPh sb="0" eb="3">
      <t>ホウシャセン</t>
    </rPh>
    <rPh sb="3" eb="5">
      <t>チリョウ</t>
    </rPh>
    <rPh sb="5" eb="7">
      <t>ギョウム</t>
    </rPh>
    <rPh sb="11" eb="13">
      <t>ホシュ</t>
    </rPh>
    <rPh sb="13" eb="15">
      <t>ケイヤク</t>
    </rPh>
    <phoneticPr fontId="2"/>
  </si>
  <si>
    <t>株式会社システック井上</t>
    <rPh sb="0" eb="4">
      <t>カブシキガイシャ</t>
    </rPh>
    <rPh sb="9" eb="11">
      <t>イノウエ</t>
    </rPh>
    <phoneticPr fontId="1"/>
  </si>
  <si>
    <t>長崎県諫早市貝津町1103-1</t>
    <rPh sb="0" eb="3">
      <t>ナガサキケン</t>
    </rPh>
    <rPh sb="3" eb="6">
      <t>イサハヤシ</t>
    </rPh>
    <rPh sb="6" eb="9">
      <t>カイヅマチ</t>
    </rPh>
    <phoneticPr fontId="2"/>
  </si>
  <si>
    <t>眼科部門システム保守契約業務委託契約</t>
    <rPh sb="0" eb="2">
      <t>ガンカ</t>
    </rPh>
    <rPh sb="2" eb="4">
      <t>ブモン</t>
    </rPh>
    <rPh sb="8" eb="12">
      <t>ホシュケイヤク</t>
    </rPh>
    <rPh sb="12" eb="18">
      <t>ギョウムイタクケイヤク</t>
    </rPh>
    <phoneticPr fontId="1"/>
  </si>
  <si>
    <t>株式会社バイオメディカル</t>
    <rPh sb="0" eb="4">
      <t>カブシキガイシャ</t>
    </rPh>
    <phoneticPr fontId="1"/>
  </si>
  <si>
    <t>大分県由布市挾間町古野字塚ノ久保1100番地3</t>
    <rPh sb="0" eb="3">
      <t>オオイタケン</t>
    </rPh>
    <rPh sb="3" eb="6">
      <t>ユフシ</t>
    </rPh>
    <rPh sb="6" eb="9">
      <t>ハサママチ</t>
    </rPh>
    <rPh sb="9" eb="11">
      <t>フルノ</t>
    </rPh>
    <rPh sb="11" eb="12">
      <t>ジ</t>
    </rPh>
    <rPh sb="12" eb="13">
      <t>ツカ</t>
    </rPh>
    <rPh sb="14" eb="16">
      <t>クボ</t>
    </rPh>
    <rPh sb="20" eb="22">
      <t>バンチ</t>
    </rPh>
    <phoneticPr fontId="2"/>
  </si>
  <si>
    <t>エアウェイマネジメントモバイルスコープ購入契約</t>
    <rPh sb="19" eb="21">
      <t>コウニュウ</t>
    </rPh>
    <rPh sb="21" eb="23">
      <t>ケイヤク</t>
    </rPh>
    <phoneticPr fontId="2"/>
  </si>
  <si>
    <t>心電計</t>
  </si>
  <si>
    <t>320列CT装置（Aquilion ONE Vision）保守業務委託契約</t>
    <rPh sb="29" eb="37">
      <t>ホシュギョウムイタクケイヤク</t>
    </rPh>
    <phoneticPr fontId="1"/>
  </si>
  <si>
    <t>独立行政法人国立病院機構
嬉野医療センター
院長　力武　一久
佐賀県嬉野市嬉野町大字下宿甲4760-3</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</si>
  <si>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キヤノンメディカルシステムズ株式会社</t>
    <rPh sb="14" eb="18">
      <t>カブシキガイシャ</t>
    </rPh>
    <phoneticPr fontId="1"/>
  </si>
  <si>
    <t>佐賀県鳥栖市本鳥栖町537-1</t>
    <rPh sb="0" eb="3">
      <t>サガケン</t>
    </rPh>
    <rPh sb="3" eb="6">
      <t>トスシ</t>
    </rPh>
    <rPh sb="6" eb="7">
      <t>ホン</t>
    </rPh>
    <rPh sb="7" eb="9">
      <t>トス</t>
    </rPh>
    <rPh sb="9" eb="10">
      <t>マチ</t>
    </rPh>
    <phoneticPr fontId="2"/>
  </si>
  <si>
    <t>マンモグラフィ装置保守業務委託契約</t>
    <rPh sb="7" eb="9">
      <t>ソウチ</t>
    </rPh>
    <rPh sb="9" eb="17">
      <t>ホシュギョウムイタクケイヤク</t>
    </rPh>
    <phoneticPr fontId="1"/>
  </si>
  <si>
    <t>独立行政法人国立病院機構
嬉野医療センター
院長　力武　一久
佐賀県嬉野市嬉野町大字下宿甲4760-4</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</si>
  <si>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シーメンスヘルスヘルスケア株式会社</t>
    <rPh sb="13" eb="17">
      <t>カブシキガイシャ</t>
    </rPh>
    <phoneticPr fontId="1"/>
  </si>
  <si>
    <t>福岡県福岡市博多区博多駅前1-21-28</t>
    <rPh sb="0" eb="3">
      <t>フクオカケン</t>
    </rPh>
    <rPh sb="3" eb="6">
      <t>フクオカシ</t>
    </rPh>
    <rPh sb="6" eb="9">
      <t>ハカタク</t>
    </rPh>
    <rPh sb="9" eb="13">
      <t>ハカタエキマエ</t>
    </rPh>
    <phoneticPr fontId="2"/>
  </si>
  <si>
    <t>治療計画用CT装置保守業務委託契約</t>
    <rPh sb="0" eb="5">
      <t>チリョウケイカクヨウ</t>
    </rPh>
    <rPh sb="7" eb="9">
      <t>ソウチ</t>
    </rPh>
    <rPh sb="9" eb="17">
      <t>ホシュギョウムイタクケイヤク</t>
    </rPh>
    <phoneticPr fontId="1"/>
  </si>
  <si>
    <t>独立行政法人国立病院機構
嬉野医療センター
院長　力武　一久
佐賀県嬉野市嬉野町大字下宿甲4760-5</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</si>
  <si>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ガンマカメラ保守業務委託契約</t>
    <rPh sb="6" eb="10">
      <t>ホシュギョウム</t>
    </rPh>
    <rPh sb="10" eb="14">
      <t>イタクケイヤク</t>
    </rPh>
    <phoneticPr fontId="1"/>
  </si>
  <si>
    <t>独立行政法人国立病院機構
嬉野医療センター
院長　力武　一久
佐賀県嬉野市嬉野町大字下宿甲4760-8</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</si>
  <si>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GEヘルスケア・ジャパン株式会社</t>
    <rPh sb="12" eb="16">
      <t>カブシキガイシャ</t>
    </rPh>
    <phoneticPr fontId="1"/>
  </si>
  <si>
    <t>GEヘルスケア・ジャパン株式会社　長崎営業所</t>
    <phoneticPr fontId="2"/>
  </si>
  <si>
    <t>コンピューテッドラジオグラフィーシステム保守業務委託契約</t>
    <phoneticPr fontId="2"/>
  </si>
  <si>
    <t>富士フイルムメディカル株式会社九州支社</t>
    <rPh sb="0" eb="2">
      <t>フジ</t>
    </rPh>
    <rPh sb="11" eb="13">
      <t>カブシキ</t>
    </rPh>
    <rPh sb="13" eb="15">
      <t>カイシャ</t>
    </rPh>
    <rPh sb="15" eb="17">
      <t>キュウシュウ</t>
    </rPh>
    <rPh sb="17" eb="19">
      <t>シシャ</t>
    </rPh>
    <phoneticPr fontId="2"/>
  </si>
  <si>
    <t>福岡県福岡市博多区博多駅前4-13-19</t>
    <rPh sb="0" eb="3">
      <t>フクオカケン</t>
    </rPh>
    <rPh sb="3" eb="6">
      <t>フクオカシ</t>
    </rPh>
    <rPh sb="6" eb="9">
      <t>ハカタク</t>
    </rPh>
    <rPh sb="9" eb="13">
      <t>ハカタエキマエ</t>
    </rPh>
    <phoneticPr fontId="2"/>
  </si>
  <si>
    <t>患者案内システム運用保守業務委託契約</t>
  </si>
  <si>
    <t>独立行政法人国立病院機構
嬉野医療センター
院長　力武　一久
佐賀県嬉野市嬉野町大字下宿甲4760-12</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</si>
  <si>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株式会社ティエスイー</t>
    <rPh sb="0" eb="4">
      <t>カブシキガイシャ</t>
    </rPh>
    <phoneticPr fontId="1"/>
  </si>
  <si>
    <t>患者案内システム用MDM機能利用料</t>
    <rPh sb="0" eb="2">
      <t>カンジャ</t>
    </rPh>
    <rPh sb="8" eb="9">
      <t>ヨウ</t>
    </rPh>
    <rPh sb="12" eb="14">
      <t>キノウ</t>
    </rPh>
    <rPh sb="14" eb="16">
      <t>リヨウ</t>
    </rPh>
    <phoneticPr fontId="1"/>
  </si>
  <si>
    <t>独立行政法人国立病院機構
嬉野医療センター
院長　力武　一久
佐賀県嬉野市嬉野町大字下宿甲4760-13</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</si>
  <si>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ファイルサーババックアップ(Tdaｐ)保守・利用料</t>
    <rPh sb="19" eb="21">
      <t>ホシュ</t>
    </rPh>
    <rPh sb="22" eb="25">
      <t>リヨウリョウ</t>
    </rPh>
    <phoneticPr fontId="1"/>
  </si>
  <si>
    <t>独立行政法人国立病院機構
嬉野医療センター
院長　力武　一久
佐賀県嬉野市嬉野町大字下宿甲4760-14</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</si>
  <si>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MRI装置（1.5T）保守業務委託契約</t>
    <rPh sb="3" eb="5">
      <t>ソウチ</t>
    </rPh>
    <rPh sb="11" eb="13">
      <t>ホシュ</t>
    </rPh>
    <rPh sb="13" eb="15">
      <t>ギョウム</t>
    </rPh>
    <rPh sb="15" eb="17">
      <t>イタク</t>
    </rPh>
    <rPh sb="17" eb="19">
      <t>ケイヤク</t>
    </rPh>
    <phoneticPr fontId="1"/>
  </si>
  <si>
    <t>独立行政法人国立病院機構
嬉野医療センター
院長　力武　一久
佐賀県嬉野市嬉野町大字下宿甲4760-6</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</si>
  <si>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フィリップスジャパン株式会社</t>
    <rPh sb="10" eb="14">
      <t>カブシキガイシャ</t>
    </rPh>
    <phoneticPr fontId="1"/>
  </si>
  <si>
    <t>東京都港区港南2-13-37</t>
    <rPh sb="0" eb="3">
      <t>トウキョウト</t>
    </rPh>
    <rPh sb="3" eb="5">
      <t>ミナトク</t>
    </rPh>
    <rPh sb="5" eb="6">
      <t>ミナト</t>
    </rPh>
    <rPh sb="6" eb="7">
      <t>ミナミ</t>
    </rPh>
    <phoneticPr fontId="2"/>
  </si>
  <si>
    <t>会計規程第52条第4項及び随意契約指針18-4</t>
  </si>
  <si>
    <t>血管造影撮影装置保守業務委託契約</t>
    <rPh sb="0" eb="4">
      <t>ケッカンゾウエイ</t>
    </rPh>
    <rPh sb="4" eb="8">
      <t>サツエイソウチ</t>
    </rPh>
    <rPh sb="8" eb="12">
      <t>ホシュギョウム</t>
    </rPh>
    <rPh sb="12" eb="14">
      <t>イタク</t>
    </rPh>
    <rPh sb="14" eb="16">
      <t>ケイヤク</t>
    </rPh>
    <phoneticPr fontId="1"/>
  </si>
  <si>
    <t>独立行政法人国立病院機構
嬉野医療センター
院長　力武　一久
佐賀県嬉野市嬉野町大字下宿甲4760-7</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</si>
  <si>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病理検査業務支援システム（WebPath）</t>
    <rPh sb="0" eb="2">
      <t>ビョウリ</t>
    </rPh>
    <rPh sb="2" eb="4">
      <t>ケンサ</t>
    </rPh>
    <rPh sb="4" eb="6">
      <t>ギョウム</t>
    </rPh>
    <rPh sb="6" eb="8">
      <t>シエン</t>
    </rPh>
    <phoneticPr fontId="2"/>
  </si>
  <si>
    <t>佐賀県鍋島待ち大字八戸3030-1</t>
    <rPh sb="0" eb="3">
      <t>サガケン</t>
    </rPh>
    <rPh sb="3" eb="5">
      <t>ナベシマ</t>
    </rPh>
    <rPh sb="5" eb="6">
      <t>マ</t>
    </rPh>
    <rPh sb="7" eb="9">
      <t>オオアザ</t>
    </rPh>
    <rPh sb="9" eb="11">
      <t>ハチノヘ</t>
    </rPh>
    <phoneticPr fontId="2"/>
  </si>
  <si>
    <t>320列CT(Aquilion ONE　TSX-301C/1A)保守契約</t>
    <rPh sb="32" eb="34">
      <t>ホシュ</t>
    </rPh>
    <rPh sb="34" eb="36">
      <t>ケイヤク</t>
    </rPh>
    <phoneticPr fontId="2"/>
  </si>
  <si>
    <t>キヤノンメディカルシステムズ株式会社中九州サービスセンター</t>
  </si>
  <si>
    <t>ネットワーク認証装置（ラディウスガード）環境設定対応契約</t>
    <rPh sb="26" eb="28">
      <t>ケイヤク</t>
    </rPh>
    <phoneticPr fontId="2"/>
  </si>
  <si>
    <t>ENDOEYEビデオスコープ修理</t>
    <rPh sb="14" eb="16">
      <t>シュウリ</t>
    </rPh>
    <phoneticPr fontId="1"/>
  </si>
  <si>
    <t>硬性鏡（WA50042A）の修理</t>
    <rPh sb="0" eb="1">
      <t>カタ</t>
    </rPh>
    <rPh sb="1" eb="2">
      <t>セイ</t>
    </rPh>
    <rPh sb="2" eb="3">
      <t>カガミ</t>
    </rPh>
    <rPh sb="14" eb="16">
      <t>シュウリ</t>
    </rPh>
    <phoneticPr fontId="1"/>
  </si>
  <si>
    <t>ベットパンウォッシャー</t>
  </si>
  <si>
    <t>佐賀県佐賀市鍋島町大字八戸3036-3</t>
  </si>
  <si>
    <t>ネットワーク機器先行更新契約にかかる契約締結</t>
    <phoneticPr fontId="2"/>
  </si>
  <si>
    <t>ネットワーク機器先行保守契約にかかる契約締結</t>
  </si>
  <si>
    <t>オプチューンジオ（NovoTTF-100Aシステム）及びサービス提供契約</t>
  </si>
  <si>
    <t>病院情報システム運用保守業務委託契約</t>
    <rPh sb="0" eb="4">
      <t>ビョウインジョウホウ</t>
    </rPh>
    <rPh sb="8" eb="10">
      <t>ウンヨウ</t>
    </rPh>
    <rPh sb="10" eb="12">
      <t>ホシュ</t>
    </rPh>
    <rPh sb="12" eb="14">
      <t>ギョウム</t>
    </rPh>
    <rPh sb="14" eb="16">
      <t>イタク</t>
    </rPh>
    <rPh sb="16" eb="18">
      <t>ケイヤク</t>
    </rPh>
    <phoneticPr fontId="1"/>
  </si>
  <si>
    <t>病院情報システム保守業務委託契約</t>
    <rPh sb="0" eb="4">
      <t>ビョウインジョウホウ</t>
    </rPh>
    <rPh sb="8" eb="10">
      <t>ホシュ</t>
    </rPh>
    <rPh sb="10" eb="12">
      <t>ギョウム</t>
    </rPh>
    <rPh sb="12" eb="14">
      <t>イタク</t>
    </rPh>
    <rPh sb="14" eb="16">
      <t>ケイヤク</t>
    </rPh>
    <phoneticPr fontId="1"/>
  </si>
  <si>
    <t>ノボキュア株式会社</t>
    <rPh sb="5" eb="9">
      <t>カブシキガイシャ</t>
    </rPh>
    <phoneticPr fontId="1"/>
  </si>
  <si>
    <t>Nutanixライセンス更新費用及び電子カルテサーバー保守延長契約</t>
    <rPh sb="16" eb="17">
      <t>オヨ</t>
    </rPh>
    <phoneticPr fontId="2"/>
  </si>
  <si>
    <t>東京都中央区京橋2-2-1
京橋エドグラン18階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</si>
</sst>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411]ge\.m\.d;@"/>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1"/>
      <color theme="1"/>
      <name val="ＭＳ Ｐ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72">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Border="1" applyAlignment="1">
      <alignment horizontal="left" vertical="center" wrapText="1"/>
    </xf>
    <xf numFmtId="0" fontId="0" fillId="0" borderId="1" xfId="0" applyBorder="1">
      <alignment vertical="center"/>
    </xf>
    <xf numFmtId="0" fontId="0" fillId="0" borderId="1" xfId="0" applyBorder="1" applyAlignment="1">
      <alignment vertical="center" wrapText="1"/>
    </xf>
    <xf numFmtId="3" fontId="0" fillId="0" borderId="1" xfId="0" applyNumberFormat="1" applyBorder="1" applyAlignment="1">
      <alignment horizontal="center" vertical="center"/>
    </xf>
    <xf numFmtId="40" fontId="0" fillId="0" borderId="1" xfId="1" applyNumberFormat="1"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3" fillId="0" borderId="0" xfId="0" applyFont="1" applyAlignment="1">
      <alignment horizontal="left" vertical="center"/>
    </xf>
    <xf numFmtId="176" fontId="3" fillId="0" borderId="2" xfId="0" applyNumberFormat="1" applyFont="1" applyBorder="1" applyAlignment="1">
      <alignment horizontal="left" vertical="center"/>
    </xf>
    <xf numFmtId="0" fontId="0" fillId="0" borderId="0" xfId="0" applyAlignment="1">
      <alignment horizontal="left" vertical="center"/>
    </xf>
    <xf numFmtId="177" fontId="1" fillId="0" borderId="0" xfId="0" applyNumberFormat="1" applyFont="1" applyAlignment="1">
      <alignment horizontal="center" vertical="center"/>
    </xf>
    <xf numFmtId="0" fontId="0" fillId="0" borderId="0" xfId="0" applyAlignment="1">
      <alignment vertical="center" wrapText="1"/>
    </xf>
    <xf numFmtId="0" fontId="0" fillId="0" borderId="3" xfId="0" applyBorder="1">
      <alignment vertical="center"/>
    </xf>
    <xf numFmtId="176" fontId="3" fillId="0" borderId="0" xfId="0" applyNumberFormat="1" applyFont="1">
      <alignment vertical="center"/>
    </xf>
    <xf numFmtId="0" fontId="0" fillId="0" borderId="0" xfId="0" applyAlignment="1">
      <alignment horizontal="center" vertical="center"/>
    </xf>
    <xf numFmtId="3" fontId="0" fillId="0" borderId="1" xfId="0" applyNumberFormat="1" applyBorder="1">
      <alignment vertical="center"/>
    </xf>
    <xf numFmtId="0" fontId="1" fillId="0" borderId="1" xfId="0" applyFont="1" applyBorder="1" applyAlignment="1" applyProtection="1">
      <alignment horizontal="center" vertical="center" shrinkToFit="1"/>
      <protection locked="0"/>
    </xf>
    <xf numFmtId="0" fontId="1" fillId="0" borderId="1" xfId="0" applyFont="1" applyBorder="1" applyAlignment="1">
      <alignment horizontal="center" vertical="center"/>
    </xf>
    <xf numFmtId="57" fontId="0" fillId="0" borderId="1" xfId="0" applyNumberFormat="1" applyBorder="1" applyAlignment="1">
      <alignment horizontal="center" vertical="center"/>
    </xf>
    <xf numFmtId="0" fontId="7" fillId="2" borderId="1" xfId="0" applyFont="1" applyFill="1" applyBorder="1" applyAlignment="1">
      <alignment horizontal="left" vertical="center" wrapText="1"/>
    </xf>
    <xf numFmtId="3" fontId="7" fillId="2" borderId="1" xfId="0" applyNumberFormat="1" applyFont="1" applyFill="1" applyBorder="1" applyAlignment="1">
      <alignment horizontal="right" vertical="center"/>
    </xf>
    <xf numFmtId="0" fontId="0" fillId="0" borderId="4" xfId="0" applyBorder="1" applyAlignment="1">
      <alignment vertical="center" wrapText="1"/>
    </xf>
    <xf numFmtId="0" fontId="7" fillId="2" borderId="1" xfId="0" applyFont="1" applyFill="1" applyBorder="1" applyAlignment="1">
      <alignment vertical="center" wrapText="1"/>
    </xf>
    <xf numFmtId="38" fontId="0" fillId="0" borderId="1" xfId="1" applyFont="1" applyBorder="1">
      <alignment vertical="center"/>
    </xf>
    <xf numFmtId="178" fontId="7" fillId="0" borderId="1" xfId="0" applyNumberFormat="1" applyFont="1" applyBorder="1" applyAlignment="1">
      <alignment horizontal="center" vertical="center"/>
    </xf>
    <xf numFmtId="3" fontId="0" fillId="2" borderId="1" xfId="0" applyNumberFormat="1" applyFill="1" applyBorder="1" applyAlignment="1">
      <alignment horizontal="right" vertical="center"/>
    </xf>
    <xf numFmtId="0" fontId="0" fillId="0" borderId="5" xfId="0" applyBorder="1" applyAlignment="1">
      <alignment vertical="center" wrapText="1"/>
    </xf>
    <xf numFmtId="3" fontId="0" fillId="0" borderId="1" xfId="0" applyNumberFormat="1" applyBorder="1" applyAlignment="1">
      <alignment horizontal="right" vertical="center"/>
    </xf>
    <xf numFmtId="0" fontId="5" fillId="0" borderId="1" xfId="0" applyFont="1" applyBorder="1" applyAlignment="1">
      <alignment horizontal="left" vertical="center" wrapText="1"/>
    </xf>
    <xf numFmtId="57" fontId="0" fillId="0" borderId="1" xfId="0" applyNumberFormat="1" applyBorder="1" applyAlignment="1">
      <alignment vertical="center" wrapText="1"/>
    </xf>
    <xf numFmtId="0" fontId="7" fillId="0" borderId="1" xfId="0" applyFont="1" applyBorder="1" applyAlignment="1">
      <alignment horizontal="left" vertical="center" wrapText="1"/>
    </xf>
    <xf numFmtId="3" fontId="7" fillId="0" borderId="1" xfId="0" applyNumberFormat="1" applyFont="1" applyBorder="1" applyAlignment="1">
      <alignment horizontal="right" vertical="center"/>
    </xf>
    <xf numFmtId="0" fontId="0" fillId="0" borderId="9" xfId="0" applyBorder="1" applyAlignment="1">
      <alignment vertical="center" wrapText="1"/>
    </xf>
    <xf numFmtId="0" fontId="0" fillId="0" borderId="9" xfId="0" applyBorder="1">
      <alignment vertical="center"/>
    </xf>
    <xf numFmtId="3" fontId="0" fillId="0" borderId="9" xfId="0" applyNumberFormat="1" applyBorder="1">
      <alignment vertical="center"/>
    </xf>
    <xf numFmtId="0" fontId="0" fillId="0" borderId="7" xfId="0" applyBorder="1" applyAlignment="1">
      <alignment vertical="center" wrapText="1"/>
    </xf>
    <xf numFmtId="0" fontId="0" fillId="0" borderId="11" xfId="0" applyBorder="1" applyAlignment="1">
      <alignment vertical="center" wrapText="1"/>
    </xf>
    <xf numFmtId="0" fontId="0" fillId="0" borderId="11" xfId="0" applyBorder="1">
      <alignment vertical="center"/>
    </xf>
    <xf numFmtId="3" fontId="0" fillId="0" borderId="11" xfId="0" applyNumberFormat="1" applyBorder="1">
      <alignment vertical="center"/>
    </xf>
    <xf numFmtId="57" fontId="0" fillId="0" borderId="9" xfId="0" applyNumberFormat="1" applyBorder="1" applyAlignment="1">
      <alignment horizontal="center" vertical="center"/>
    </xf>
    <xf numFmtId="57" fontId="0" fillId="0" borderId="11" xfId="0" applyNumberFormat="1" applyBorder="1" applyAlignment="1">
      <alignment horizontal="center" vertical="center"/>
    </xf>
    <xf numFmtId="0" fontId="0" fillId="0" borderId="9" xfId="0" quotePrefix="1" applyBorder="1" applyAlignment="1">
      <alignment horizontal="center" vertical="center"/>
    </xf>
    <xf numFmtId="0" fontId="0" fillId="0" borderId="9" xfId="0" applyBorder="1" applyAlignment="1">
      <alignment horizontal="center" vertical="center"/>
    </xf>
    <xf numFmtId="0" fontId="0" fillId="0" borderId="11" xfId="0" quotePrefix="1" applyBorder="1" applyAlignment="1">
      <alignment horizontal="center" vertical="center"/>
    </xf>
    <xf numFmtId="0" fontId="0" fillId="0" borderId="11" xfId="0" applyBorder="1" applyAlignment="1">
      <alignment horizontal="center" vertical="center"/>
    </xf>
    <xf numFmtId="176" fontId="0" fillId="0" borderId="10" xfId="0" applyNumberFormat="1" applyBorder="1" applyAlignment="1">
      <alignment horizontal="center" vertical="center"/>
    </xf>
    <xf numFmtId="176" fontId="0" fillId="0" borderId="0" xfId="0" applyNumberFormat="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1" fillId="0" borderId="7"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cellXfs>
  <cellStyles count="3">
    <cellStyle name="桁区切り" xfId="1" builtinId="6"/>
    <cellStyle name="標準" xfId="0" builtinId="0"/>
    <cellStyle name="標準 15" xfId="2" xr:uid="{2800104F-4C51-4B16-BB6E-775FDA5B14D9}"/>
  </cellStyles>
  <dxfs count="1">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9A6A0-433B-4F21-862E-3F57CB859A69}">
  <dimension ref="B1:P54"/>
  <sheetViews>
    <sheetView view="pageBreakPreview" zoomScaleNormal="100" zoomScaleSheetLayoutView="100" workbookViewId="0">
      <pane ySplit="6" topLeftCell="A41" activePane="bottomLeft" state="frozen"/>
      <selection activeCell="D28" sqref="D28"/>
      <selection pane="bottomLeft" activeCell="C45" sqref="C45"/>
    </sheetView>
  </sheetViews>
  <sheetFormatPr defaultColWidth="9" defaultRowHeight="13.5" x14ac:dyDescent="0.15"/>
  <cols>
    <col min="1" max="1" width="2.875" customWidth="1"/>
    <col min="2" max="2" width="26.25" customWidth="1"/>
    <col min="3" max="3" width="25.625" customWidth="1"/>
    <col min="4" max="4" width="15.625" customWidth="1"/>
    <col min="5" max="7" width="20.625" customWidth="1"/>
    <col min="8" max="9" width="15.625" customWidth="1"/>
    <col min="11" max="11" width="9.25" customWidth="1"/>
    <col min="12" max="12" width="12.375" customWidth="1"/>
    <col min="13" max="13" width="8.125" customWidth="1"/>
    <col min="14" max="14" width="11.375" customWidth="1"/>
    <col min="15" max="15" width="9.625" bestFit="1" customWidth="1"/>
  </cols>
  <sheetData>
    <row r="1" spans="2:16" x14ac:dyDescent="0.15">
      <c r="N1" s="19" t="s">
        <v>0</v>
      </c>
    </row>
    <row r="2" spans="2:16" ht="19.5" customHeight="1" x14ac:dyDescent="0.15">
      <c r="B2" s="4" t="s">
        <v>1</v>
      </c>
    </row>
    <row r="3" spans="2:16" x14ac:dyDescent="0.15">
      <c r="O3" s="14" t="s">
        <v>2</v>
      </c>
    </row>
    <row r="4" spans="2:16" x14ac:dyDescent="0.15">
      <c r="O4" s="50">
        <v>46203</v>
      </c>
      <c r="P4" s="51"/>
    </row>
    <row r="5" spans="2:16" ht="45" customHeight="1" x14ac:dyDescent="0.15">
      <c r="B5" s="52" t="s">
        <v>3</v>
      </c>
      <c r="C5" s="52" t="s">
        <v>4</v>
      </c>
      <c r="D5" s="54" t="s">
        <v>5</v>
      </c>
      <c r="E5" s="56" t="s">
        <v>6</v>
      </c>
      <c r="F5" s="54" t="s">
        <v>7</v>
      </c>
      <c r="G5" s="56" t="s">
        <v>8</v>
      </c>
      <c r="H5" s="52" t="s">
        <v>9</v>
      </c>
      <c r="I5" s="52" t="s">
        <v>10</v>
      </c>
      <c r="J5" s="54" t="s">
        <v>11</v>
      </c>
      <c r="K5" s="58" t="s">
        <v>12</v>
      </c>
      <c r="L5" s="59"/>
      <c r="M5" s="60"/>
      <c r="N5" s="61" t="s">
        <v>13</v>
      </c>
      <c r="O5" s="17" t="s">
        <v>14</v>
      </c>
      <c r="P5" s="16"/>
    </row>
    <row r="6" spans="2:16" ht="39.950000000000003" customHeight="1" x14ac:dyDescent="0.15">
      <c r="B6" s="53"/>
      <c r="C6" s="53"/>
      <c r="D6" s="55"/>
      <c r="E6" s="57"/>
      <c r="F6" s="55"/>
      <c r="G6" s="57"/>
      <c r="H6" s="53"/>
      <c r="I6" s="53"/>
      <c r="J6" s="55"/>
      <c r="K6" s="6" t="s">
        <v>15</v>
      </c>
      <c r="L6" s="6" t="s">
        <v>16</v>
      </c>
      <c r="M6" s="6" t="s">
        <v>17</v>
      </c>
      <c r="N6" s="62"/>
      <c r="O6" s="14" t="s">
        <v>18</v>
      </c>
    </row>
    <row r="7" spans="2:16" ht="68.25" customHeight="1" x14ac:dyDescent="0.15">
      <c r="B7" s="8" t="s">
        <v>19</v>
      </c>
      <c r="C7" s="37" t="s">
        <v>20</v>
      </c>
      <c r="D7" s="44">
        <v>45838</v>
      </c>
      <c r="E7" s="37" t="s">
        <v>21</v>
      </c>
      <c r="F7" s="37" t="s">
        <v>22</v>
      </c>
      <c r="G7" s="38" t="s">
        <v>23</v>
      </c>
      <c r="H7" s="38" t="s">
        <v>24</v>
      </c>
      <c r="I7" s="39">
        <v>19165126</v>
      </c>
      <c r="J7" s="46" t="s">
        <v>25</v>
      </c>
      <c r="K7" s="47" t="s">
        <v>26</v>
      </c>
      <c r="L7" s="46" t="s">
        <v>27</v>
      </c>
      <c r="M7" s="46" t="s">
        <v>27</v>
      </c>
      <c r="N7" s="38" t="s">
        <v>24</v>
      </c>
      <c r="O7" s="19">
        <f t="shared" ref="O7:O27" si="0">DATEDIF(D7,$O$4,"D")+1</f>
        <v>366</v>
      </c>
    </row>
    <row r="8" spans="2:16" ht="68.25" customHeight="1" x14ac:dyDescent="0.15">
      <c r="B8" s="40" t="s">
        <v>19</v>
      </c>
      <c r="C8" s="41" t="s">
        <v>20</v>
      </c>
      <c r="D8" s="45">
        <v>45838</v>
      </c>
      <c r="E8" s="41" t="s">
        <v>28</v>
      </c>
      <c r="F8" s="41" t="s">
        <v>29</v>
      </c>
      <c r="G8" s="42" t="s">
        <v>23</v>
      </c>
      <c r="H8" s="42" t="s">
        <v>24</v>
      </c>
      <c r="I8" s="43">
        <v>57673</v>
      </c>
      <c r="J8" s="48" t="s">
        <v>25</v>
      </c>
      <c r="K8" s="49" t="s">
        <v>26</v>
      </c>
      <c r="L8" s="48" t="s">
        <v>27</v>
      </c>
      <c r="M8" s="48" t="s">
        <v>27</v>
      </c>
      <c r="N8" s="42" t="s">
        <v>24</v>
      </c>
      <c r="O8" s="19">
        <f t="shared" si="0"/>
        <v>366</v>
      </c>
    </row>
    <row r="9" spans="2:16" ht="68.25" customHeight="1" x14ac:dyDescent="0.15">
      <c r="B9" s="40" t="s">
        <v>19</v>
      </c>
      <c r="C9" s="41" t="s">
        <v>20</v>
      </c>
      <c r="D9" s="45">
        <v>45838</v>
      </c>
      <c r="E9" s="41" t="s">
        <v>30</v>
      </c>
      <c r="F9" s="41" t="s">
        <v>31</v>
      </c>
      <c r="G9" s="42" t="s">
        <v>23</v>
      </c>
      <c r="H9" s="42" t="s">
        <v>24</v>
      </c>
      <c r="I9" s="43">
        <v>652575</v>
      </c>
      <c r="J9" s="48" t="s">
        <v>25</v>
      </c>
      <c r="K9" s="49" t="s">
        <v>26</v>
      </c>
      <c r="L9" s="48" t="s">
        <v>27</v>
      </c>
      <c r="M9" s="48" t="s">
        <v>27</v>
      </c>
      <c r="N9" s="42" t="s">
        <v>24</v>
      </c>
      <c r="O9" s="19">
        <f t="shared" si="0"/>
        <v>366</v>
      </c>
    </row>
    <row r="10" spans="2:16" ht="68.25" customHeight="1" x14ac:dyDescent="0.15">
      <c r="B10" s="40" t="s">
        <v>19</v>
      </c>
      <c r="C10" s="41" t="s">
        <v>20</v>
      </c>
      <c r="D10" s="45">
        <v>45838</v>
      </c>
      <c r="E10" s="41" t="s">
        <v>32</v>
      </c>
      <c r="F10" s="41" t="s">
        <v>33</v>
      </c>
      <c r="G10" s="42" t="s">
        <v>23</v>
      </c>
      <c r="H10" s="42" t="s">
        <v>24</v>
      </c>
      <c r="I10" s="43">
        <v>1914</v>
      </c>
      <c r="J10" s="48" t="s">
        <v>25</v>
      </c>
      <c r="K10" s="49" t="s">
        <v>26</v>
      </c>
      <c r="L10" s="48" t="s">
        <v>27</v>
      </c>
      <c r="M10" s="48" t="s">
        <v>27</v>
      </c>
      <c r="N10" s="42" t="s">
        <v>24</v>
      </c>
      <c r="O10" s="19">
        <f t="shared" si="0"/>
        <v>366</v>
      </c>
    </row>
    <row r="11" spans="2:16" ht="68.25" customHeight="1" x14ac:dyDescent="0.15">
      <c r="B11" s="40" t="s">
        <v>19</v>
      </c>
      <c r="C11" s="41" t="s">
        <v>20</v>
      </c>
      <c r="D11" s="45">
        <v>45838</v>
      </c>
      <c r="E11" s="41" t="s">
        <v>34</v>
      </c>
      <c r="F11" s="41" t="s">
        <v>35</v>
      </c>
      <c r="G11" s="42" t="s">
        <v>23</v>
      </c>
      <c r="H11" s="42" t="s">
        <v>24</v>
      </c>
      <c r="I11" s="43">
        <v>1302910</v>
      </c>
      <c r="J11" s="48" t="s">
        <v>25</v>
      </c>
      <c r="K11" s="49" t="s">
        <v>26</v>
      </c>
      <c r="L11" s="48" t="s">
        <v>27</v>
      </c>
      <c r="M11" s="48" t="s">
        <v>27</v>
      </c>
      <c r="N11" s="42" t="s">
        <v>24</v>
      </c>
      <c r="O11" s="19">
        <f t="shared" si="0"/>
        <v>366</v>
      </c>
    </row>
    <row r="12" spans="2:16" ht="68.25" customHeight="1" x14ac:dyDescent="0.15">
      <c r="B12" s="40" t="s">
        <v>19</v>
      </c>
      <c r="C12" s="41" t="s">
        <v>20</v>
      </c>
      <c r="D12" s="45">
        <v>45838</v>
      </c>
      <c r="E12" s="41" t="s">
        <v>36</v>
      </c>
      <c r="F12" s="41" t="s">
        <v>37</v>
      </c>
      <c r="G12" s="42" t="s">
        <v>23</v>
      </c>
      <c r="H12" s="42" t="s">
        <v>24</v>
      </c>
      <c r="I12" s="43">
        <v>279862</v>
      </c>
      <c r="J12" s="48" t="s">
        <v>25</v>
      </c>
      <c r="K12" s="49" t="s">
        <v>26</v>
      </c>
      <c r="L12" s="48" t="s">
        <v>27</v>
      </c>
      <c r="M12" s="48" t="s">
        <v>27</v>
      </c>
      <c r="N12" s="42" t="s">
        <v>24</v>
      </c>
      <c r="O12" s="19">
        <f t="shared" si="0"/>
        <v>366</v>
      </c>
    </row>
    <row r="13" spans="2:16" ht="68.25" customHeight="1" x14ac:dyDescent="0.15">
      <c r="B13" s="40" t="s">
        <v>19</v>
      </c>
      <c r="C13" s="41" t="s">
        <v>20</v>
      </c>
      <c r="D13" s="45">
        <v>45838</v>
      </c>
      <c r="E13" s="41" t="s">
        <v>38</v>
      </c>
      <c r="F13" s="41" t="s">
        <v>39</v>
      </c>
      <c r="G13" s="42" t="s">
        <v>23</v>
      </c>
      <c r="H13" s="42" t="s">
        <v>24</v>
      </c>
      <c r="I13" s="43">
        <v>446578</v>
      </c>
      <c r="J13" s="48" t="s">
        <v>25</v>
      </c>
      <c r="K13" s="49" t="s">
        <v>26</v>
      </c>
      <c r="L13" s="48" t="s">
        <v>27</v>
      </c>
      <c r="M13" s="48" t="s">
        <v>27</v>
      </c>
      <c r="N13" s="42" t="s">
        <v>24</v>
      </c>
      <c r="O13" s="19">
        <f t="shared" si="0"/>
        <v>366</v>
      </c>
    </row>
    <row r="14" spans="2:16" ht="68.25" customHeight="1" x14ac:dyDescent="0.15">
      <c r="B14" s="40" t="s">
        <v>19</v>
      </c>
      <c r="C14" s="41" t="s">
        <v>20</v>
      </c>
      <c r="D14" s="45">
        <v>45838</v>
      </c>
      <c r="E14" s="41" t="s">
        <v>40</v>
      </c>
      <c r="F14" s="41" t="s">
        <v>41</v>
      </c>
      <c r="G14" s="42" t="s">
        <v>23</v>
      </c>
      <c r="H14" s="42" t="s">
        <v>24</v>
      </c>
      <c r="I14" s="43">
        <v>851570</v>
      </c>
      <c r="J14" s="48" t="s">
        <v>25</v>
      </c>
      <c r="K14" s="49" t="s">
        <v>26</v>
      </c>
      <c r="L14" s="48" t="s">
        <v>27</v>
      </c>
      <c r="M14" s="48" t="s">
        <v>27</v>
      </c>
      <c r="N14" s="42" t="s">
        <v>24</v>
      </c>
      <c r="O14" s="19">
        <f t="shared" si="0"/>
        <v>366</v>
      </c>
    </row>
    <row r="15" spans="2:16" ht="68.25" customHeight="1" x14ac:dyDescent="0.15">
      <c r="B15" s="40" t="s">
        <v>19</v>
      </c>
      <c r="C15" s="41" t="s">
        <v>20</v>
      </c>
      <c r="D15" s="45">
        <v>45838</v>
      </c>
      <c r="E15" s="41" t="s">
        <v>42</v>
      </c>
      <c r="F15" s="41" t="s">
        <v>43</v>
      </c>
      <c r="G15" s="42" t="s">
        <v>23</v>
      </c>
      <c r="H15" s="42" t="s">
        <v>24</v>
      </c>
      <c r="I15" s="43">
        <v>35972</v>
      </c>
      <c r="J15" s="48" t="s">
        <v>25</v>
      </c>
      <c r="K15" s="49" t="s">
        <v>26</v>
      </c>
      <c r="L15" s="48" t="s">
        <v>27</v>
      </c>
      <c r="M15" s="48" t="s">
        <v>27</v>
      </c>
      <c r="N15" s="42" t="s">
        <v>24</v>
      </c>
      <c r="O15" s="19">
        <f t="shared" si="0"/>
        <v>366</v>
      </c>
    </row>
    <row r="16" spans="2:16" ht="68.25" customHeight="1" x14ac:dyDescent="0.15">
      <c r="B16" s="8" t="s">
        <v>44</v>
      </c>
      <c r="C16" s="8" t="s">
        <v>45</v>
      </c>
      <c r="D16" s="23">
        <v>45845</v>
      </c>
      <c r="E16" s="8" t="s">
        <v>46</v>
      </c>
      <c r="F16" s="8" t="s">
        <v>47</v>
      </c>
      <c r="G16" s="7" t="s">
        <v>48</v>
      </c>
      <c r="H16" s="7"/>
      <c r="I16" s="28">
        <v>427680000</v>
      </c>
      <c r="J16" s="9" t="s">
        <v>25</v>
      </c>
      <c r="K16" s="9" t="s">
        <v>49</v>
      </c>
      <c r="L16" s="9" t="s">
        <v>27</v>
      </c>
      <c r="M16" s="9" t="s">
        <v>27</v>
      </c>
      <c r="N16" s="7"/>
      <c r="O16" s="19">
        <f>DATEDIF(D16,$O$4,"D")+1</f>
        <v>359</v>
      </c>
    </row>
    <row r="17" spans="2:15" ht="68.25" customHeight="1" x14ac:dyDescent="0.15">
      <c r="B17" s="8" t="s">
        <v>50</v>
      </c>
      <c r="C17" s="8" t="s">
        <v>45</v>
      </c>
      <c r="D17" s="23">
        <v>45863</v>
      </c>
      <c r="E17" s="8" t="s">
        <v>51</v>
      </c>
      <c r="F17" s="8" t="s">
        <v>52</v>
      </c>
      <c r="G17" s="7" t="s">
        <v>48</v>
      </c>
      <c r="H17" s="7"/>
      <c r="I17" s="28">
        <v>6534000</v>
      </c>
      <c r="J17" s="9" t="s">
        <v>25</v>
      </c>
      <c r="K17" s="9" t="s">
        <v>49</v>
      </c>
      <c r="L17" s="9" t="s">
        <v>27</v>
      </c>
      <c r="M17" s="9" t="s">
        <v>27</v>
      </c>
      <c r="N17" s="7"/>
      <c r="O17" s="19">
        <f t="shared" si="0"/>
        <v>341</v>
      </c>
    </row>
    <row r="18" spans="2:15" ht="68.25" customHeight="1" x14ac:dyDescent="0.15">
      <c r="B18" s="8" t="s">
        <v>53</v>
      </c>
      <c r="C18" s="8" t="s">
        <v>45</v>
      </c>
      <c r="D18" s="23">
        <v>45873</v>
      </c>
      <c r="E18" s="8" t="s">
        <v>54</v>
      </c>
      <c r="F18" s="8" t="s">
        <v>55</v>
      </c>
      <c r="G18" s="7" t="s">
        <v>48</v>
      </c>
      <c r="H18" s="9"/>
      <c r="I18" s="20">
        <v>6820000</v>
      </c>
      <c r="J18" s="9" t="s">
        <v>56</v>
      </c>
      <c r="K18" s="9" t="s">
        <v>49</v>
      </c>
      <c r="L18" s="9" t="s">
        <v>27</v>
      </c>
      <c r="M18" s="9" t="s">
        <v>27</v>
      </c>
      <c r="N18" s="8"/>
      <c r="O18" s="19">
        <f t="shared" si="0"/>
        <v>331</v>
      </c>
    </row>
    <row r="19" spans="2:15" ht="68.25" customHeight="1" x14ac:dyDescent="0.15">
      <c r="B19" s="8" t="s">
        <v>57</v>
      </c>
      <c r="C19" s="8" t="s">
        <v>45</v>
      </c>
      <c r="D19" s="23">
        <v>45888</v>
      </c>
      <c r="E19" s="8" t="s">
        <v>51</v>
      </c>
      <c r="F19" s="8" t="s">
        <v>52</v>
      </c>
      <c r="G19" s="7" t="s">
        <v>48</v>
      </c>
      <c r="H19" s="7"/>
      <c r="I19" s="28">
        <v>5049999</v>
      </c>
      <c r="J19" s="9" t="s">
        <v>25</v>
      </c>
      <c r="K19" s="9" t="s">
        <v>49</v>
      </c>
      <c r="L19" s="9" t="s">
        <v>27</v>
      </c>
      <c r="M19" s="9" t="s">
        <v>27</v>
      </c>
      <c r="N19" s="7"/>
      <c r="O19" s="19">
        <f t="shared" si="0"/>
        <v>316</v>
      </c>
    </row>
    <row r="20" spans="2:15" ht="68.25" customHeight="1" x14ac:dyDescent="0.15">
      <c r="B20" s="8" t="s">
        <v>58</v>
      </c>
      <c r="C20" s="8" t="s">
        <v>45</v>
      </c>
      <c r="D20" s="23">
        <v>45903</v>
      </c>
      <c r="E20" s="8" t="s">
        <v>51</v>
      </c>
      <c r="F20" s="8" t="s">
        <v>52</v>
      </c>
      <c r="G20" s="7" t="s">
        <v>48</v>
      </c>
      <c r="H20" s="7"/>
      <c r="I20" s="28">
        <v>12320000</v>
      </c>
      <c r="J20" s="9" t="s">
        <v>25</v>
      </c>
      <c r="K20" s="9" t="s">
        <v>49</v>
      </c>
      <c r="L20" s="9" t="s">
        <v>27</v>
      </c>
      <c r="M20" s="9" t="s">
        <v>27</v>
      </c>
      <c r="N20" s="7"/>
      <c r="O20" s="19">
        <f t="shared" si="0"/>
        <v>301</v>
      </c>
    </row>
    <row r="21" spans="2:15" ht="68.25" customHeight="1" x14ac:dyDescent="0.15">
      <c r="B21" s="8" t="s">
        <v>59</v>
      </c>
      <c r="C21" s="8" t="s">
        <v>20</v>
      </c>
      <c r="D21" s="23">
        <v>45930</v>
      </c>
      <c r="E21" s="8" t="s">
        <v>28</v>
      </c>
      <c r="F21" s="8" t="s">
        <v>29</v>
      </c>
      <c r="G21" s="7" t="s">
        <v>23</v>
      </c>
      <c r="H21" s="7"/>
      <c r="I21" s="28">
        <v>5640277</v>
      </c>
      <c r="J21" s="9" t="s">
        <v>25</v>
      </c>
      <c r="K21" s="9" t="s">
        <v>26</v>
      </c>
      <c r="L21" s="9" t="s">
        <v>27</v>
      </c>
      <c r="M21" s="9" t="s">
        <v>27</v>
      </c>
      <c r="N21" s="7"/>
      <c r="O21" s="19">
        <f t="shared" si="0"/>
        <v>274</v>
      </c>
    </row>
    <row r="22" spans="2:15" ht="68.25" customHeight="1" x14ac:dyDescent="0.15">
      <c r="B22" s="8" t="s">
        <v>59</v>
      </c>
      <c r="C22" s="8" t="s">
        <v>20</v>
      </c>
      <c r="D22" s="23">
        <v>45930</v>
      </c>
      <c r="E22" s="8" t="s">
        <v>30</v>
      </c>
      <c r="F22" s="8" t="s">
        <v>60</v>
      </c>
      <c r="G22" s="7" t="s">
        <v>23</v>
      </c>
      <c r="H22" s="7"/>
      <c r="I22" s="28">
        <v>4347874</v>
      </c>
      <c r="J22" s="9" t="s">
        <v>25</v>
      </c>
      <c r="K22" s="9" t="s">
        <v>26</v>
      </c>
      <c r="L22" s="9" t="s">
        <v>27</v>
      </c>
      <c r="M22" s="9" t="s">
        <v>27</v>
      </c>
      <c r="N22" s="7"/>
      <c r="O22" s="19">
        <f t="shared" si="0"/>
        <v>274</v>
      </c>
    </row>
    <row r="23" spans="2:15" ht="68.25" customHeight="1" x14ac:dyDescent="0.15">
      <c r="B23" s="8" t="s">
        <v>59</v>
      </c>
      <c r="C23" s="8" t="s">
        <v>20</v>
      </c>
      <c r="D23" s="23">
        <v>45930</v>
      </c>
      <c r="E23" s="8" t="s">
        <v>38</v>
      </c>
      <c r="F23" s="8" t="s">
        <v>39</v>
      </c>
      <c r="G23" s="7" t="s">
        <v>23</v>
      </c>
      <c r="H23" s="7"/>
      <c r="I23" s="28">
        <v>1138007</v>
      </c>
      <c r="J23" s="9" t="s">
        <v>25</v>
      </c>
      <c r="K23" s="9" t="s">
        <v>26</v>
      </c>
      <c r="L23" s="9" t="s">
        <v>27</v>
      </c>
      <c r="M23" s="9" t="s">
        <v>27</v>
      </c>
      <c r="N23" s="7"/>
      <c r="O23" s="19">
        <f t="shared" si="0"/>
        <v>274</v>
      </c>
    </row>
    <row r="24" spans="2:15" ht="68.25" customHeight="1" x14ac:dyDescent="0.15">
      <c r="B24" s="8" t="s">
        <v>59</v>
      </c>
      <c r="C24" s="8" t="s">
        <v>20</v>
      </c>
      <c r="D24" s="23">
        <v>45930</v>
      </c>
      <c r="E24" s="8" t="s">
        <v>61</v>
      </c>
      <c r="F24" s="8" t="s">
        <v>62</v>
      </c>
      <c r="G24" s="7" t="s">
        <v>23</v>
      </c>
      <c r="H24" s="7"/>
      <c r="I24" s="28">
        <v>1987147</v>
      </c>
      <c r="J24" s="9" t="s">
        <v>25</v>
      </c>
      <c r="K24" s="9" t="s">
        <v>26</v>
      </c>
      <c r="L24" s="9" t="s">
        <v>27</v>
      </c>
      <c r="M24" s="9" t="s">
        <v>27</v>
      </c>
      <c r="N24" s="7"/>
      <c r="O24" s="19">
        <f t="shared" si="0"/>
        <v>274</v>
      </c>
    </row>
    <row r="25" spans="2:15" ht="68.25" customHeight="1" x14ac:dyDescent="0.15">
      <c r="B25" s="8" t="s">
        <v>59</v>
      </c>
      <c r="C25" s="8" t="s">
        <v>20</v>
      </c>
      <c r="D25" s="23">
        <v>45930</v>
      </c>
      <c r="E25" s="8" t="s">
        <v>63</v>
      </c>
      <c r="F25" s="8" t="s">
        <v>64</v>
      </c>
      <c r="G25" s="7" t="s">
        <v>23</v>
      </c>
      <c r="H25" s="7"/>
      <c r="I25" s="28">
        <v>95993</v>
      </c>
      <c r="J25" s="9" t="s">
        <v>25</v>
      </c>
      <c r="K25" s="9" t="s">
        <v>26</v>
      </c>
      <c r="L25" s="9" t="s">
        <v>27</v>
      </c>
      <c r="M25" s="9" t="s">
        <v>27</v>
      </c>
      <c r="N25" s="7"/>
      <c r="O25" s="19">
        <f t="shared" si="0"/>
        <v>274</v>
      </c>
    </row>
    <row r="26" spans="2:15" ht="68.25" customHeight="1" x14ac:dyDescent="0.15">
      <c r="B26" s="8" t="s">
        <v>59</v>
      </c>
      <c r="C26" s="8" t="s">
        <v>20</v>
      </c>
      <c r="D26" s="23">
        <v>45930</v>
      </c>
      <c r="E26" s="8" t="s">
        <v>65</v>
      </c>
      <c r="F26" s="8" t="s">
        <v>66</v>
      </c>
      <c r="G26" s="7" t="s">
        <v>23</v>
      </c>
      <c r="H26" s="7"/>
      <c r="I26" s="28">
        <v>4299147</v>
      </c>
      <c r="J26" s="9" t="s">
        <v>25</v>
      </c>
      <c r="K26" s="9" t="s">
        <v>26</v>
      </c>
      <c r="L26" s="9" t="s">
        <v>27</v>
      </c>
      <c r="M26" s="9" t="s">
        <v>27</v>
      </c>
      <c r="N26" s="7"/>
      <c r="O26" s="19">
        <f t="shared" si="0"/>
        <v>274</v>
      </c>
    </row>
    <row r="27" spans="2:15" ht="68.25" customHeight="1" x14ac:dyDescent="0.15">
      <c r="B27" s="8" t="s">
        <v>59</v>
      </c>
      <c r="C27" s="8" t="s">
        <v>20</v>
      </c>
      <c r="D27" s="23">
        <v>45930</v>
      </c>
      <c r="E27" s="8" t="s">
        <v>67</v>
      </c>
      <c r="F27" s="8" t="s">
        <v>43</v>
      </c>
      <c r="G27" s="7" t="s">
        <v>23</v>
      </c>
      <c r="H27" s="7"/>
      <c r="I27" s="28">
        <v>5419554</v>
      </c>
      <c r="J27" s="9" t="s">
        <v>25</v>
      </c>
      <c r="K27" s="9" t="s">
        <v>26</v>
      </c>
      <c r="L27" s="9" t="s">
        <v>27</v>
      </c>
      <c r="M27" s="9" t="s">
        <v>27</v>
      </c>
      <c r="N27" s="7"/>
      <c r="O27" s="19">
        <f t="shared" si="0"/>
        <v>274</v>
      </c>
    </row>
    <row r="28" spans="2:15" ht="68.25" customHeight="1" x14ac:dyDescent="0.15">
      <c r="B28" s="8" t="s">
        <v>68</v>
      </c>
      <c r="C28" s="8" t="s">
        <v>45</v>
      </c>
      <c r="D28" s="23">
        <v>45931</v>
      </c>
      <c r="E28" s="8" t="s">
        <v>69</v>
      </c>
      <c r="F28" s="8" t="s">
        <v>70</v>
      </c>
      <c r="G28" s="7" t="s">
        <v>23</v>
      </c>
      <c r="H28" s="7"/>
      <c r="I28" s="28">
        <v>14213741</v>
      </c>
      <c r="J28" s="9" t="s">
        <v>25</v>
      </c>
      <c r="K28" s="9" t="s">
        <v>49</v>
      </c>
      <c r="L28" s="9" t="s">
        <v>27</v>
      </c>
      <c r="M28" s="9" t="s">
        <v>27</v>
      </c>
      <c r="N28" s="7"/>
      <c r="O28" s="19">
        <f>DATEDIF(D28,$O$4,"D")+1</f>
        <v>273</v>
      </c>
    </row>
    <row r="29" spans="2:15" ht="68.25" customHeight="1" x14ac:dyDescent="0.15">
      <c r="B29" s="8" t="s">
        <v>57</v>
      </c>
      <c r="C29" s="8" t="s">
        <v>45</v>
      </c>
      <c r="D29" s="23">
        <v>45939</v>
      </c>
      <c r="E29" s="8" t="s">
        <v>71</v>
      </c>
      <c r="F29" s="8" t="s">
        <v>72</v>
      </c>
      <c r="G29" s="7" t="s">
        <v>48</v>
      </c>
      <c r="H29" s="9"/>
      <c r="I29" s="20">
        <v>9900000</v>
      </c>
      <c r="J29" s="9" t="s">
        <v>56</v>
      </c>
      <c r="K29" s="9" t="s">
        <v>49</v>
      </c>
      <c r="L29" s="9" t="s">
        <v>27</v>
      </c>
      <c r="M29" s="9" t="s">
        <v>27</v>
      </c>
      <c r="N29" s="8"/>
      <c r="O29" s="19">
        <f t="shared" ref="O29:O54" si="1">DATEDIF(D29,$O$4,"D")+1</f>
        <v>265</v>
      </c>
    </row>
    <row r="30" spans="2:15" ht="68.25" customHeight="1" x14ac:dyDescent="0.15">
      <c r="B30" s="8" t="s">
        <v>73</v>
      </c>
      <c r="C30" s="8" t="s">
        <v>45</v>
      </c>
      <c r="D30" s="23">
        <v>45944</v>
      </c>
      <c r="E30" s="8" t="s">
        <v>51</v>
      </c>
      <c r="F30" s="8" t="s">
        <v>52</v>
      </c>
      <c r="G30" s="7" t="s">
        <v>48</v>
      </c>
      <c r="H30" s="30"/>
      <c r="I30" s="32">
        <v>3806000</v>
      </c>
      <c r="J30" s="9" t="s">
        <v>56</v>
      </c>
      <c r="K30" s="9" t="s">
        <v>49</v>
      </c>
      <c r="L30" s="9" t="s">
        <v>27</v>
      </c>
      <c r="M30" s="9" t="s">
        <v>27</v>
      </c>
      <c r="N30" s="8"/>
      <c r="O30" s="19">
        <f t="shared" si="1"/>
        <v>260</v>
      </c>
    </row>
    <row r="31" spans="2:15" ht="68.25" customHeight="1" x14ac:dyDescent="0.15">
      <c r="B31" s="8" t="s">
        <v>74</v>
      </c>
      <c r="C31" s="8" t="s">
        <v>45</v>
      </c>
      <c r="D31" s="23">
        <v>46001</v>
      </c>
      <c r="E31" s="34" t="s">
        <v>75</v>
      </c>
      <c r="F31" s="8" t="s">
        <v>76</v>
      </c>
      <c r="G31" s="7" t="s">
        <v>48</v>
      </c>
      <c r="H31" s="7"/>
      <c r="I31" s="28">
        <v>3694082</v>
      </c>
      <c r="J31" s="9" t="s">
        <v>25</v>
      </c>
      <c r="K31" s="9" t="s">
        <v>49</v>
      </c>
      <c r="L31" s="9" t="s">
        <v>27</v>
      </c>
      <c r="M31" s="9" t="s">
        <v>27</v>
      </c>
      <c r="N31" s="7"/>
      <c r="O31" s="19">
        <f t="shared" si="1"/>
        <v>203</v>
      </c>
    </row>
    <row r="32" spans="2:15" ht="68.25" customHeight="1" x14ac:dyDescent="0.15">
      <c r="B32" s="8" t="s">
        <v>77</v>
      </c>
      <c r="C32" s="8" t="s">
        <v>45</v>
      </c>
      <c r="D32" s="23">
        <v>46015</v>
      </c>
      <c r="E32" s="8" t="s">
        <v>51</v>
      </c>
      <c r="F32" s="8" t="s">
        <v>52</v>
      </c>
      <c r="G32" s="7" t="s">
        <v>48</v>
      </c>
      <c r="H32" s="30"/>
      <c r="I32" s="32">
        <v>13640000</v>
      </c>
      <c r="J32" s="9" t="s">
        <v>56</v>
      </c>
      <c r="K32" s="9" t="s">
        <v>49</v>
      </c>
      <c r="L32" s="9" t="s">
        <v>27</v>
      </c>
      <c r="M32" s="9" t="s">
        <v>27</v>
      </c>
      <c r="N32" s="8"/>
      <c r="O32" s="19">
        <f>DATEDIF(D32,$O$4,"D")+1</f>
        <v>189</v>
      </c>
    </row>
    <row r="33" spans="2:15" ht="68.25" customHeight="1" x14ac:dyDescent="0.15">
      <c r="B33" s="8" t="s">
        <v>78</v>
      </c>
      <c r="C33" s="8" t="s">
        <v>45</v>
      </c>
      <c r="D33" s="23">
        <v>46045</v>
      </c>
      <c r="E33" s="8" t="s">
        <v>79</v>
      </c>
      <c r="F33" s="8" t="s">
        <v>80</v>
      </c>
      <c r="G33" s="7" t="s">
        <v>48</v>
      </c>
      <c r="H33" s="7"/>
      <c r="I33" s="28">
        <v>3441600</v>
      </c>
      <c r="J33" s="9" t="s">
        <v>25</v>
      </c>
      <c r="K33" s="9" t="s">
        <v>49</v>
      </c>
      <c r="L33" s="9" t="s">
        <v>27</v>
      </c>
      <c r="M33" s="9" t="s">
        <v>27</v>
      </c>
      <c r="N33" s="7"/>
      <c r="O33" s="19">
        <f t="shared" si="1"/>
        <v>159</v>
      </c>
    </row>
    <row r="34" spans="2:15" ht="68.25" customHeight="1" x14ac:dyDescent="0.15">
      <c r="B34" s="8" t="s">
        <v>81</v>
      </c>
      <c r="C34" s="8" t="s">
        <v>45</v>
      </c>
      <c r="D34" s="23">
        <v>46057</v>
      </c>
      <c r="E34" s="8" t="s">
        <v>51</v>
      </c>
      <c r="F34" s="8" t="s">
        <v>52</v>
      </c>
      <c r="G34" s="7" t="s">
        <v>48</v>
      </c>
      <c r="H34" s="30"/>
      <c r="I34" s="32">
        <v>12485000</v>
      </c>
      <c r="J34" s="9" t="s">
        <v>56</v>
      </c>
      <c r="K34" s="9" t="s">
        <v>49</v>
      </c>
      <c r="L34" s="9" t="s">
        <v>27</v>
      </c>
      <c r="M34" s="9" t="s">
        <v>27</v>
      </c>
      <c r="N34" s="8"/>
      <c r="O34" s="19">
        <f>DATEDIF(D34,$O$4,"D")+1</f>
        <v>147</v>
      </c>
    </row>
    <row r="35" spans="2:15" ht="68.25" customHeight="1" x14ac:dyDescent="0.15">
      <c r="B35" s="8" t="s">
        <v>82</v>
      </c>
      <c r="C35" s="8" t="s">
        <v>45</v>
      </c>
      <c r="D35" s="23">
        <v>46058</v>
      </c>
      <c r="E35" s="8" t="s">
        <v>51</v>
      </c>
      <c r="F35" s="8" t="s">
        <v>52</v>
      </c>
      <c r="G35" s="7" t="s">
        <v>48</v>
      </c>
      <c r="H35" s="30"/>
      <c r="I35" s="32">
        <v>9559000</v>
      </c>
      <c r="J35" s="9" t="s">
        <v>56</v>
      </c>
      <c r="K35" s="9" t="s">
        <v>49</v>
      </c>
      <c r="L35" s="9" t="s">
        <v>27</v>
      </c>
      <c r="M35" s="9" t="s">
        <v>27</v>
      </c>
      <c r="N35" s="8"/>
      <c r="O35" s="19">
        <f t="shared" si="1"/>
        <v>146</v>
      </c>
    </row>
    <row r="36" spans="2:15" ht="68.25" customHeight="1" x14ac:dyDescent="0.15">
      <c r="B36" s="8" t="s">
        <v>83</v>
      </c>
      <c r="C36" s="8" t="s">
        <v>45</v>
      </c>
      <c r="D36" s="23">
        <v>46097</v>
      </c>
      <c r="E36" s="8" t="s">
        <v>84</v>
      </c>
      <c r="F36" s="8" t="s">
        <v>85</v>
      </c>
      <c r="G36" s="7" t="s">
        <v>48</v>
      </c>
      <c r="H36" s="7"/>
      <c r="I36" s="28">
        <v>95330627</v>
      </c>
      <c r="J36" s="9" t="s">
        <v>25</v>
      </c>
      <c r="K36" s="9" t="s">
        <v>49</v>
      </c>
      <c r="L36" s="9" t="s">
        <v>27</v>
      </c>
      <c r="M36" s="9" t="s">
        <v>27</v>
      </c>
      <c r="N36" s="7"/>
      <c r="O36" s="19">
        <f t="shared" si="1"/>
        <v>107</v>
      </c>
    </row>
    <row r="37" spans="2:15" ht="68.25" customHeight="1" x14ac:dyDescent="0.15">
      <c r="B37" s="8" t="s">
        <v>86</v>
      </c>
      <c r="C37" s="8" t="s">
        <v>45</v>
      </c>
      <c r="D37" s="23">
        <v>46111</v>
      </c>
      <c r="E37" s="8" t="s">
        <v>87</v>
      </c>
      <c r="F37" s="8" t="s">
        <v>88</v>
      </c>
      <c r="G37" s="7" t="s">
        <v>48</v>
      </c>
      <c r="H37" s="7"/>
      <c r="I37" s="28">
        <v>6556000</v>
      </c>
      <c r="J37" s="9" t="s">
        <v>25</v>
      </c>
      <c r="K37" s="9" t="s">
        <v>49</v>
      </c>
      <c r="L37" s="9" t="s">
        <v>27</v>
      </c>
      <c r="M37" s="9" t="s">
        <v>27</v>
      </c>
      <c r="N37" s="7"/>
      <c r="O37" s="19">
        <f t="shared" si="1"/>
        <v>93</v>
      </c>
    </row>
    <row r="38" spans="2:15" ht="68.25" customHeight="1" x14ac:dyDescent="0.15">
      <c r="B38" s="8" t="s">
        <v>89</v>
      </c>
      <c r="C38" s="8" t="s">
        <v>45</v>
      </c>
      <c r="D38" s="23">
        <v>46083</v>
      </c>
      <c r="E38" s="34" t="s">
        <v>90</v>
      </c>
      <c r="F38" s="8" t="s">
        <v>91</v>
      </c>
      <c r="G38" s="7" t="s">
        <v>48</v>
      </c>
      <c r="H38" s="7"/>
      <c r="I38" s="28">
        <v>18074335</v>
      </c>
      <c r="J38" s="9" t="s">
        <v>25</v>
      </c>
      <c r="K38" s="9" t="s">
        <v>49</v>
      </c>
      <c r="L38" s="9" t="s">
        <v>27</v>
      </c>
      <c r="M38" s="9" t="s">
        <v>27</v>
      </c>
      <c r="N38" s="7"/>
      <c r="O38" s="19">
        <f t="shared" si="1"/>
        <v>121</v>
      </c>
    </row>
    <row r="39" spans="2:15" ht="68.25" customHeight="1" x14ac:dyDescent="0.15">
      <c r="B39" s="8" t="s">
        <v>92</v>
      </c>
      <c r="C39" s="8" t="s">
        <v>45</v>
      </c>
      <c r="D39" s="23">
        <v>46112</v>
      </c>
      <c r="E39" s="31" t="s">
        <v>93</v>
      </c>
      <c r="F39" s="26" t="s">
        <v>94</v>
      </c>
      <c r="G39" s="7" t="s">
        <v>48</v>
      </c>
      <c r="H39" s="9"/>
      <c r="I39" s="20">
        <v>4413090</v>
      </c>
      <c r="J39" s="9" t="s">
        <v>56</v>
      </c>
      <c r="K39" s="9" t="s">
        <v>49</v>
      </c>
      <c r="L39" s="9" t="s">
        <v>27</v>
      </c>
      <c r="M39" s="9" t="s">
        <v>27</v>
      </c>
      <c r="N39" s="8"/>
      <c r="O39" s="19">
        <f t="shared" si="1"/>
        <v>92</v>
      </c>
    </row>
    <row r="40" spans="2:15" ht="68.25" customHeight="1" x14ac:dyDescent="0.15">
      <c r="B40" s="8" t="s">
        <v>95</v>
      </c>
      <c r="C40" s="8" t="s">
        <v>45</v>
      </c>
      <c r="D40" s="23">
        <v>46112</v>
      </c>
      <c r="E40" s="8" t="s">
        <v>96</v>
      </c>
      <c r="F40" s="8" t="s">
        <v>97</v>
      </c>
      <c r="G40" s="7" t="s">
        <v>48</v>
      </c>
      <c r="H40" s="7"/>
      <c r="I40" s="28">
        <v>260271</v>
      </c>
      <c r="J40" s="9" t="s">
        <v>25</v>
      </c>
      <c r="K40" s="9" t="s">
        <v>49</v>
      </c>
      <c r="L40" s="9" t="s">
        <v>27</v>
      </c>
      <c r="M40" s="9" t="s">
        <v>27</v>
      </c>
      <c r="N40" s="7"/>
      <c r="O40" s="19">
        <f t="shared" si="1"/>
        <v>92</v>
      </c>
    </row>
    <row r="41" spans="2:15" ht="68.25" customHeight="1" x14ac:dyDescent="0.15">
      <c r="B41" s="8" t="s">
        <v>95</v>
      </c>
      <c r="C41" s="8" t="s">
        <v>45</v>
      </c>
      <c r="D41" s="23">
        <v>46112</v>
      </c>
      <c r="E41" s="8" t="s">
        <v>98</v>
      </c>
      <c r="F41" s="8" t="s">
        <v>99</v>
      </c>
      <c r="G41" s="7" t="s">
        <v>48</v>
      </c>
      <c r="H41" s="7"/>
      <c r="I41" s="28">
        <v>199499</v>
      </c>
      <c r="J41" s="9" t="s">
        <v>25</v>
      </c>
      <c r="K41" s="9" t="s">
        <v>49</v>
      </c>
      <c r="L41" s="9" t="s">
        <v>27</v>
      </c>
      <c r="M41" s="9" t="s">
        <v>27</v>
      </c>
      <c r="N41" s="7"/>
      <c r="O41" s="19">
        <f t="shared" si="1"/>
        <v>92</v>
      </c>
    </row>
    <row r="42" spans="2:15" ht="68.25" customHeight="1" x14ac:dyDescent="0.15">
      <c r="B42" s="8" t="s">
        <v>100</v>
      </c>
      <c r="C42" s="8" t="s">
        <v>45</v>
      </c>
      <c r="D42" s="23">
        <v>46129</v>
      </c>
      <c r="E42" s="8" t="s">
        <v>101</v>
      </c>
      <c r="F42" s="26" t="s">
        <v>102</v>
      </c>
      <c r="G42" s="7" t="s">
        <v>48</v>
      </c>
      <c r="H42" s="9"/>
      <c r="I42" s="20">
        <v>43164000</v>
      </c>
      <c r="J42" s="9" t="s">
        <v>56</v>
      </c>
      <c r="K42" s="9" t="s">
        <v>49</v>
      </c>
      <c r="L42" s="9" t="s">
        <v>27</v>
      </c>
      <c r="M42" s="9" t="s">
        <v>27</v>
      </c>
      <c r="N42" s="8"/>
      <c r="O42" s="19">
        <f t="shared" si="1"/>
        <v>75</v>
      </c>
    </row>
    <row r="43" spans="2:15" ht="68.25" customHeight="1" x14ac:dyDescent="0.15">
      <c r="B43" s="8" t="s">
        <v>103</v>
      </c>
      <c r="C43" s="8" t="s">
        <v>45</v>
      </c>
      <c r="D43" s="23">
        <v>46173</v>
      </c>
      <c r="E43" s="8" t="s">
        <v>104</v>
      </c>
      <c r="F43" s="26" t="s">
        <v>105</v>
      </c>
      <c r="G43" s="7" t="s">
        <v>48</v>
      </c>
      <c r="H43" s="30"/>
      <c r="I43" s="32">
        <v>64938166</v>
      </c>
      <c r="J43" s="9" t="s">
        <v>56</v>
      </c>
      <c r="K43" s="9" t="s">
        <v>49</v>
      </c>
      <c r="L43" s="9" t="s">
        <v>27</v>
      </c>
      <c r="M43" s="9" t="s">
        <v>27</v>
      </c>
      <c r="N43" s="8"/>
      <c r="O43" s="19">
        <f t="shared" si="1"/>
        <v>31</v>
      </c>
    </row>
    <row r="44" spans="2:15" ht="68.25" customHeight="1" x14ac:dyDescent="0.15">
      <c r="B44" s="8" t="s">
        <v>103</v>
      </c>
      <c r="C44" s="8" t="s">
        <v>45</v>
      </c>
      <c r="D44" s="23">
        <v>46173</v>
      </c>
      <c r="E44" s="8" t="s">
        <v>106</v>
      </c>
      <c r="F44" s="26" t="s">
        <v>107</v>
      </c>
      <c r="G44" s="7" t="s">
        <v>48</v>
      </c>
      <c r="H44" s="30"/>
      <c r="I44" s="32">
        <v>47706285</v>
      </c>
      <c r="J44" s="9" t="s">
        <v>56</v>
      </c>
      <c r="K44" s="9" t="s">
        <v>49</v>
      </c>
      <c r="L44" s="9" t="s">
        <v>27</v>
      </c>
      <c r="M44" s="9" t="s">
        <v>27</v>
      </c>
      <c r="N44" s="8"/>
      <c r="O44" s="19">
        <f t="shared" si="1"/>
        <v>31</v>
      </c>
    </row>
    <row r="45" spans="2:15" ht="68.25" customHeight="1" x14ac:dyDescent="0.15">
      <c r="B45" s="8"/>
      <c r="C45" s="8"/>
      <c r="D45" s="23"/>
      <c r="E45" s="8"/>
      <c r="F45" s="26"/>
      <c r="G45" s="7"/>
      <c r="H45" s="30"/>
      <c r="I45" s="32"/>
      <c r="J45" s="9" t="s">
        <v>56</v>
      </c>
      <c r="K45" s="9" t="s">
        <v>49</v>
      </c>
      <c r="L45" s="9" t="s">
        <v>27</v>
      </c>
      <c r="M45" s="9" t="s">
        <v>27</v>
      </c>
      <c r="N45" s="8"/>
      <c r="O45" s="19">
        <f t="shared" si="1"/>
        <v>46204</v>
      </c>
    </row>
    <row r="46" spans="2:15" ht="68.25" customHeight="1" x14ac:dyDescent="0.15">
      <c r="B46" s="8"/>
      <c r="C46" s="8"/>
      <c r="D46" s="23"/>
      <c r="E46" s="8"/>
      <c r="F46" s="26"/>
      <c r="G46" s="7"/>
      <c r="H46" s="30"/>
      <c r="I46" s="32"/>
      <c r="J46" s="9" t="s">
        <v>56</v>
      </c>
      <c r="K46" s="9" t="s">
        <v>49</v>
      </c>
      <c r="L46" s="9" t="s">
        <v>27</v>
      </c>
      <c r="M46" s="9" t="s">
        <v>27</v>
      </c>
      <c r="N46" s="8"/>
      <c r="O46" s="19">
        <f t="shared" si="1"/>
        <v>46204</v>
      </c>
    </row>
    <row r="47" spans="2:15" ht="68.25" customHeight="1" x14ac:dyDescent="0.15">
      <c r="B47" s="8"/>
      <c r="C47" s="8"/>
      <c r="D47" s="23"/>
      <c r="E47" s="8"/>
      <c r="F47" s="26"/>
      <c r="G47" s="7"/>
      <c r="H47" s="30"/>
      <c r="I47" s="32"/>
      <c r="J47" s="9" t="s">
        <v>56</v>
      </c>
      <c r="K47" s="9" t="s">
        <v>49</v>
      </c>
      <c r="L47" s="9" t="s">
        <v>27</v>
      </c>
      <c r="M47" s="9" t="s">
        <v>27</v>
      </c>
      <c r="N47" s="8"/>
      <c r="O47" s="19">
        <f t="shared" si="1"/>
        <v>46204</v>
      </c>
    </row>
    <row r="48" spans="2:15" ht="68.25" customHeight="1" x14ac:dyDescent="0.15">
      <c r="B48" s="8"/>
      <c r="C48" s="8"/>
      <c r="D48" s="23"/>
      <c r="E48" s="8"/>
      <c r="F48" s="8"/>
      <c r="G48" s="7"/>
      <c r="H48" s="7"/>
      <c r="I48" s="28"/>
      <c r="J48" s="9" t="s">
        <v>25</v>
      </c>
      <c r="K48" s="9" t="s">
        <v>49</v>
      </c>
      <c r="L48" s="9" t="s">
        <v>27</v>
      </c>
      <c r="M48" s="9" t="s">
        <v>27</v>
      </c>
      <c r="N48" s="7"/>
      <c r="O48" s="19">
        <f t="shared" si="1"/>
        <v>46204</v>
      </c>
    </row>
    <row r="49" spans="2:15" ht="68.25" customHeight="1" x14ac:dyDescent="0.15">
      <c r="B49" s="8"/>
      <c r="C49" s="8"/>
      <c r="D49" s="23"/>
      <c r="E49" s="8"/>
      <c r="F49" s="8"/>
      <c r="G49" s="7"/>
      <c r="H49" s="7"/>
      <c r="I49" s="28"/>
      <c r="J49" s="9"/>
      <c r="K49" s="9"/>
      <c r="L49" s="9"/>
      <c r="M49" s="9"/>
      <c r="N49" s="7"/>
      <c r="O49" s="19"/>
    </row>
    <row r="50" spans="2:15" ht="68.25" customHeight="1" x14ac:dyDescent="0.15">
      <c r="B50" s="8"/>
      <c r="C50" s="8"/>
      <c r="D50" s="23"/>
      <c r="E50" s="8"/>
      <c r="F50" s="8"/>
      <c r="G50" s="7"/>
      <c r="H50" s="7"/>
      <c r="I50" s="28"/>
      <c r="J50" s="9"/>
      <c r="K50" s="9"/>
      <c r="L50" s="9"/>
      <c r="M50" s="9"/>
      <c r="N50" s="7"/>
      <c r="O50" s="19"/>
    </row>
    <row r="51" spans="2:15" ht="68.25" customHeight="1" x14ac:dyDescent="0.15">
      <c r="B51" s="8"/>
      <c r="C51" s="8"/>
      <c r="D51" s="23"/>
      <c r="E51" s="8"/>
      <c r="F51" s="8"/>
      <c r="G51" s="7"/>
      <c r="H51" s="7"/>
      <c r="I51" s="28"/>
      <c r="J51" s="9"/>
      <c r="K51" s="9"/>
      <c r="L51" s="9"/>
      <c r="M51" s="9"/>
      <c r="N51" s="7"/>
      <c r="O51" s="19"/>
    </row>
    <row r="52" spans="2:15" ht="68.25" customHeight="1" x14ac:dyDescent="0.15">
      <c r="B52" s="8"/>
      <c r="C52" s="8"/>
      <c r="D52" s="23"/>
      <c r="E52" s="8"/>
      <c r="F52" s="8"/>
      <c r="G52" s="7"/>
      <c r="H52" s="7"/>
      <c r="I52" s="28"/>
      <c r="J52" s="9" t="s">
        <v>25</v>
      </c>
      <c r="K52" s="9" t="s">
        <v>49</v>
      </c>
      <c r="L52" s="9" t="s">
        <v>27</v>
      </c>
      <c r="M52" s="9" t="s">
        <v>27</v>
      </c>
      <c r="N52" s="7"/>
      <c r="O52" s="19">
        <f t="shared" si="1"/>
        <v>46204</v>
      </c>
    </row>
    <row r="53" spans="2:15" ht="68.25" customHeight="1" x14ac:dyDescent="0.15">
      <c r="B53" s="8"/>
      <c r="C53" s="8"/>
      <c r="D53" s="23"/>
      <c r="E53" s="8"/>
      <c r="F53" s="8"/>
      <c r="G53" s="7"/>
      <c r="H53" s="7"/>
      <c r="I53" s="28"/>
      <c r="J53" s="9" t="s">
        <v>25</v>
      </c>
      <c r="K53" s="9" t="s">
        <v>49</v>
      </c>
      <c r="L53" s="9" t="s">
        <v>27</v>
      </c>
      <c r="M53" s="9" t="s">
        <v>27</v>
      </c>
      <c r="N53" s="7"/>
      <c r="O53" s="19">
        <f t="shared" si="1"/>
        <v>46204</v>
      </c>
    </row>
    <row r="54" spans="2:15" ht="68.25" customHeight="1" x14ac:dyDescent="0.15">
      <c r="B54" s="8"/>
      <c r="C54" s="8"/>
      <c r="D54" s="23"/>
      <c r="E54" s="31"/>
      <c r="F54" s="26"/>
      <c r="G54" s="7"/>
      <c r="H54" s="9"/>
      <c r="I54" s="20"/>
      <c r="J54" s="9" t="s">
        <v>56</v>
      </c>
      <c r="K54" s="9" t="s">
        <v>49</v>
      </c>
      <c r="L54" s="9" t="s">
        <v>27</v>
      </c>
      <c r="M54" s="9" t="s">
        <v>27</v>
      </c>
      <c r="N54" s="8"/>
      <c r="O54" s="19">
        <f t="shared" si="1"/>
        <v>46204</v>
      </c>
    </row>
  </sheetData>
  <autoFilter ref="A6:P54" xr:uid="{A7CFA0F4-0E0A-4B19-9E72-62C70A67D2D5}"/>
  <mergeCells count="12">
    <mergeCell ref="O4:P4"/>
    <mergeCell ref="B5:B6"/>
    <mergeCell ref="C5:C6"/>
    <mergeCell ref="D5:D6"/>
    <mergeCell ref="E5:E6"/>
    <mergeCell ref="F5:F6"/>
    <mergeCell ref="G5:G6"/>
    <mergeCell ref="H5:H6"/>
    <mergeCell ref="I5:I6"/>
    <mergeCell ref="J5:J6"/>
    <mergeCell ref="K5:M5"/>
    <mergeCell ref="N5:N6"/>
  </mergeCells>
  <phoneticPr fontId="2"/>
  <conditionalFormatting sqref="O7:O54">
    <cfRule type="cellIs" dxfId="0" priority="1" stopIfTrue="1" operator="greaterThan">
      <formula>366</formula>
    </cfRule>
  </conditionalFormatting>
  <printOptions horizontalCentered="1"/>
  <pageMargins left="0.46" right="0.39370078740157483" top="0.59055118110236227" bottom="0.98425196850393704" header="0.51181102362204722" footer="0.51181102362204722"/>
  <pageSetup paperSize="9" scale="6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D273C-D9F9-4571-86E3-055EA819CDA9}">
  <dimension ref="A1:Q38"/>
  <sheetViews>
    <sheetView tabSelected="1" view="pageBreakPreview" zoomScale="90" zoomScaleNormal="75" zoomScaleSheetLayoutView="90" workbookViewId="0">
      <pane ySplit="6" topLeftCell="A34" activePane="bottomLeft" state="frozen"/>
      <selection activeCell="D28" sqref="D28"/>
      <selection pane="bottomLeft" activeCell="J38" sqref="J38:N38"/>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7" width="20.625" style="1" customWidth="1"/>
    <col min="8" max="9" width="15.625" style="1" customWidth="1"/>
    <col min="10" max="11" width="9" style="1"/>
    <col min="12" max="12" width="9.25" style="1" customWidth="1"/>
    <col min="13" max="13" width="12.375" style="1" customWidth="1"/>
    <col min="14" max="14" width="8.125" style="1" customWidth="1"/>
    <col min="15" max="15" width="11.375" style="1" customWidth="1"/>
    <col min="16" max="16" width="21.25" style="1" customWidth="1"/>
    <col min="17" max="16384" width="9" style="1"/>
  </cols>
  <sheetData>
    <row r="1" spans="2:17" x14ac:dyDescent="0.15">
      <c r="O1" s="5" t="s">
        <v>108</v>
      </c>
    </row>
    <row r="2" spans="2:17" s="4" customFormat="1" ht="19.5" customHeight="1" x14ac:dyDescent="0.15">
      <c r="B2" s="4" t="s">
        <v>109</v>
      </c>
    </row>
    <row r="3" spans="2:17" ht="15" thickBot="1" x14ac:dyDescent="0.2">
      <c r="P3" s="12" t="s">
        <v>2</v>
      </c>
    </row>
    <row r="4" spans="2:17" ht="15" thickBot="1" x14ac:dyDescent="0.2">
      <c r="P4" s="13">
        <v>46203</v>
      </c>
      <c r="Q4" s="18"/>
    </row>
    <row r="5" spans="2:17" s="2" customFormat="1" ht="29.25" customHeight="1" x14ac:dyDescent="0.15">
      <c r="B5" s="52" t="s">
        <v>3</v>
      </c>
      <c r="C5" s="64" t="s">
        <v>4</v>
      </c>
      <c r="D5" s="65" t="s">
        <v>5</v>
      </c>
      <c r="E5" s="56" t="s">
        <v>110</v>
      </c>
      <c r="F5" s="54" t="s">
        <v>7</v>
      </c>
      <c r="G5" s="56" t="s">
        <v>111</v>
      </c>
      <c r="H5" s="64" t="s">
        <v>9</v>
      </c>
      <c r="I5" s="64" t="s">
        <v>10</v>
      </c>
      <c r="J5" s="65" t="s">
        <v>11</v>
      </c>
      <c r="K5" s="65" t="s">
        <v>112</v>
      </c>
      <c r="L5" s="58" t="s">
        <v>12</v>
      </c>
      <c r="M5" s="68"/>
      <c r="N5" s="69"/>
      <c r="O5" s="70" t="s">
        <v>13</v>
      </c>
      <c r="P5" s="17" t="s">
        <v>14</v>
      </c>
    </row>
    <row r="6" spans="2:17" s="2" customFormat="1" ht="45.75" customHeight="1" x14ac:dyDescent="0.15">
      <c r="B6" s="63"/>
      <c r="C6" s="63"/>
      <c r="D6" s="66"/>
      <c r="E6" s="67"/>
      <c r="F6" s="66"/>
      <c r="G6" s="67"/>
      <c r="H6" s="63"/>
      <c r="I6" s="63"/>
      <c r="J6" s="66"/>
      <c r="K6" s="66"/>
      <c r="L6" s="6" t="s">
        <v>15</v>
      </c>
      <c r="M6" s="6" t="s">
        <v>16</v>
      </c>
      <c r="N6" s="6" t="s">
        <v>17</v>
      </c>
      <c r="O6" s="71"/>
      <c r="P6" s="14" t="s">
        <v>18</v>
      </c>
    </row>
    <row r="7" spans="2:17" s="2" customFormat="1" ht="68.25" customHeight="1" x14ac:dyDescent="0.15">
      <c r="B7" s="8" t="s">
        <v>113</v>
      </c>
      <c r="C7" s="8" t="s">
        <v>45</v>
      </c>
      <c r="D7" s="23">
        <v>45778</v>
      </c>
      <c r="E7" s="8" t="s">
        <v>51</v>
      </c>
      <c r="F7" s="8" t="s">
        <v>114</v>
      </c>
      <c r="G7" s="33" t="s">
        <v>115</v>
      </c>
      <c r="H7" s="25"/>
      <c r="I7" s="25">
        <v>1415700</v>
      </c>
      <c r="J7" s="10" t="s">
        <v>27</v>
      </c>
      <c r="K7" s="3" t="s">
        <v>49</v>
      </c>
      <c r="L7" s="11" t="s">
        <v>27</v>
      </c>
      <c r="M7" s="21" t="s">
        <v>27</v>
      </c>
      <c r="N7" s="22" t="s">
        <v>27</v>
      </c>
      <c r="O7" s="3"/>
      <c r="P7" s="15">
        <f>DATEDIF(D7,$P$4,"D")+1</f>
        <v>426</v>
      </c>
    </row>
    <row r="8" spans="2:17" s="2" customFormat="1" ht="68.25" customHeight="1" x14ac:dyDescent="0.15">
      <c r="B8" s="24" t="s">
        <v>116</v>
      </c>
      <c r="C8" s="8" t="s">
        <v>117</v>
      </c>
      <c r="D8" s="29">
        <v>45808</v>
      </c>
      <c r="E8" s="27" t="s">
        <v>118</v>
      </c>
      <c r="F8" s="8" t="s">
        <v>119</v>
      </c>
      <c r="G8" s="33" t="s">
        <v>120</v>
      </c>
      <c r="H8" s="25"/>
      <c r="I8" s="36">
        <v>19800000</v>
      </c>
      <c r="J8" s="10" t="s">
        <v>27</v>
      </c>
      <c r="K8" s="3" t="s">
        <v>49</v>
      </c>
      <c r="L8" s="11" t="s">
        <v>27</v>
      </c>
      <c r="M8" s="21" t="s">
        <v>27</v>
      </c>
      <c r="N8" s="22" t="s">
        <v>27</v>
      </c>
      <c r="O8" s="3"/>
      <c r="P8" s="15">
        <f>DATEDIF(D8,$P$4,"D")+1</f>
        <v>396</v>
      </c>
    </row>
    <row r="9" spans="2:17" s="2" customFormat="1" ht="68.25" customHeight="1" x14ac:dyDescent="0.15">
      <c r="B9" s="24" t="s">
        <v>121</v>
      </c>
      <c r="C9" s="8" t="s">
        <v>117</v>
      </c>
      <c r="D9" s="29">
        <v>45808</v>
      </c>
      <c r="E9" s="27" t="s">
        <v>122</v>
      </c>
      <c r="F9" s="8" t="s">
        <v>123</v>
      </c>
      <c r="G9" s="33" t="s">
        <v>120</v>
      </c>
      <c r="H9" s="25"/>
      <c r="I9" s="36">
        <v>13107600</v>
      </c>
      <c r="J9" s="10" t="s">
        <v>27</v>
      </c>
      <c r="K9" s="3" t="s">
        <v>49</v>
      </c>
      <c r="L9" s="11" t="s">
        <v>27</v>
      </c>
      <c r="M9" s="21" t="s">
        <v>27</v>
      </c>
      <c r="N9" s="22" t="s">
        <v>27</v>
      </c>
      <c r="O9" s="3"/>
      <c r="P9" s="15">
        <f>DATEDIF(D9,$P$4,"D")+1</f>
        <v>396</v>
      </c>
    </row>
    <row r="10" spans="2:17" s="2" customFormat="1" ht="68.25" customHeight="1" x14ac:dyDescent="0.15">
      <c r="B10" s="24" t="s">
        <v>124</v>
      </c>
      <c r="C10" s="8" t="s">
        <v>117</v>
      </c>
      <c r="D10" s="29">
        <v>45808</v>
      </c>
      <c r="E10" s="27" t="s">
        <v>122</v>
      </c>
      <c r="F10" s="8" t="s">
        <v>123</v>
      </c>
      <c r="G10" s="33" t="s">
        <v>120</v>
      </c>
      <c r="H10" s="25"/>
      <c r="I10" s="36">
        <v>17556000</v>
      </c>
      <c r="J10" s="10" t="s">
        <v>27</v>
      </c>
      <c r="K10" s="3" t="s">
        <v>49</v>
      </c>
      <c r="L10" s="11" t="s">
        <v>27</v>
      </c>
      <c r="M10" s="21" t="s">
        <v>27</v>
      </c>
      <c r="N10" s="22" t="s">
        <v>27</v>
      </c>
      <c r="O10" s="3"/>
      <c r="P10" s="15">
        <f>DATEDIF(D10,$P$4,"D")+1</f>
        <v>396</v>
      </c>
    </row>
    <row r="11" spans="2:17" s="2" customFormat="1" ht="68.25" customHeight="1" x14ac:dyDescent="0.15">
      <c r="B11" s="24" t="s">
        <v>125</v>
      </c>
      <c r="C11" s="8" t="s">
        <v>117</v>
      </c>
      <c r="D11" s="29">
        <v>45809</v>
      </c>
      <c r="E11" s="27" t="s">
        <v>126</v>
      </c>
      <c r="F11" s="26" t="s">
        <v>127</v>
      </c>
      <c r="G11" s="33" t="s">
        <v>115</v>
      </c>
      <c r="H11" s="25"/>
      <c r="I11" s="36">
        <v>1980000</v>
      </c>
      <c r="J11" s="10" t="s">
        <v>27</v>
      </c>
      <c r="K11" s="3" t="s">
        <v>49</v>
      </c>
      <c r="L11" s="11" t="s">
        <v>27</v>
      </c>
      <c r="M11" s="21" t="s">
        <v>27</v>
      </c>
      <c r="N11" s="22" t="s">
        <v>27</v>
      </c>
      <c r="O11" s="3"/>
      <c r="P11" s="15">
        <f>DATEDIF(D11,$P$4,"D")+1</f>
        <v>395</v>
      </c>
    </row>
    <row r="12" spans="2:17" s="2" customFormat="1" ht="68.25" customHeight="1" x14ac:dyDescent="0.15">
      <c r="B12" s="24" t="s">
        <v>128</v>
      </c>
      <c r="C12" s="8" t="s">
        <v>117</v>
      </c>
      <c r="D12" s="29">
        <v>45838</v>
      </c>
      <c r="E12" s="27" t="s">
        <v>129</v>
      </c>
      <c r="F12" s="26" t="s">
        <v>130</v>
      </c>
      <c r="G12" s="33" t="s">
        <v>115</v>
      </c>
      <c r="H12" s="25"/>
      <c r="I12" s="25">
        <v>1537800</v>
      </c>
      <c r="J12" s="10" t="s">
        <v>27</v>
      </c>
      <c r="K12" s="3" t="s">
        <v>49</v>
      </c>
      <c r="L12" s="11" t="s">
        <v>27</v>
      </c>
      <c r="M12" s="21" t="s">
        <v>27</v>
      </c>
      <c r="N12" s="22" t="s">
        <v>27</v>
      </c>
      <c r="O12" s="3"/>
      <c r="P12" s="15">
        <f t="shared" ref="P12:P16" si="0">DATEDIF(D12,$P$4,"D")+1</f>
        <v>366</v>
      </c>
    </row>
    <row r="13" spans="2:17" s="2" customFormat="1" ht="68.25" customHeight="1" x14ac:dyDescent="0.15">
      <c r="B13" s="24" t="s">
        <v>131</v>
      </c>
      <c r="C13" s="8" t="s">
        <v>117</v>
      </c>
      <c r="D13" s="29">
        <v>45838</v>
      </c>
      <c r="E13" s="27" t="s">
        <v>132</v>
      </c>
      <c r="F13" s="26" t="s">
        <v>133</v>
      </c>
      <c r="G13" s="33" t="s">
        <v>115</v>
      </c>
      <c r="H13" s="25"/>
      <c r="I13" s="25">
        <v>1971600</v>
      </c>
      <c r="J13" s="10" t="s">
        <v>27</v>
      </c>
      <c r="K13" s="3" t="s">
        <v>49</v>
      </c>
      <c r="L13" s="11" t="s">
        <v>27</v>
      </c>
      <c r="M13" s="21" t="s">
        <v>27</v>
      </c>
      <c r="N13" s="22" t="s">
        <v>27</v>
      </c>
      <c r="O13" s="3"/>
      <c r="P13" s="15">
        <f t="shared" si="0"/>
        <v>366</v>
      </c>
    </row>
    <row r="14" spans="2:17" s="2" customFormat="1" ht="68.25" customHeight="1" x14ac:dyDescent="0.15">
      <c r="B14" s="24" t="s">
        <v>134</v>
      </c>
      <c r="C14" s="8" t="s">
        <v>117</v>
      </c>
      <c r="D14" s="29">
        <v>45778</v>
      </c>
      <c r="E14" s="8" t="s">
        <v>51</v>
      </c>
      <c r="F14" s="8" t="s">
        <v>114</v>
      </c>
      <c r="G14" s="33" t="s">
        <v>115</v>
      </c>
      <c r="H14" s="25"/>
      <c r="I14" s="25">
        <v>1415700</v>
      </c>
      <c r="J14" s="10" t="s">
        <v>27</v>
      </c>
      <c r="K14" s="3" t="s">
        <v>49</v>
      </c>
      <c r="L14" s="11" t="s">
        <v>27</v>
      </c>
      <c r="M14" s="21" t="s">
        <v>27</v>
      </c>
      <c r="N14" s="22" t="s">
        <v>27</v>
      </c>
      <c r="O14" s="3"/>
      <c r="P14" s="15">
        <f t="shared" si="0"/>
        <v>426</v>
      </c>
    </row>
    <row r="15" spans="2:17" s="2" customFormat="1" ht="68.25" customHeight="1" x14ac:dyDescent="0.15">
      <c r="B15" s="24" t="s">
        <v>135</v>
      </c>
      <c r="C15" s="8" t="s">
        <v>117</v>
      </c>
      <c r="D15" s="29">
        <v>46094</v>
      </c>
      <c r="E15" s="8" t="s">
        <v>51</v>
      </c>
      <c r="F15" s="8" t="s">
        <v>114</v>
      </c>
      <c r="G15" s="33" t="s">
        <v>115</v>
      </c>
      <c r="H15" s="25"/>
      <c r="I15" s="25">
        <v>1760000</v>
      </c>
      <c r="J15" s="10" t="s">
        <v>27</v>
      </c>
      <c r="K15" s="3" t="s">
        <v>49</v>
      </c>
      <c r="L15" s="11" t="s">
        <v>27</v>
      </c>
      <c r="M15" s="21" t="s">
        <v>27</v>
      </c>
      <c r="N15" s="22" t="s">
        <v>27</v>
      </c>
      <c r="O15" s="3"/>
      <c r="P15" s="15">
        <f t="shared" si="0"/>
        <v>110</v>
      </c>
    </row>
    <row r="16" spans="2:17" s="2" customFormat="1" ht="68.25" customHeight="1" x14ac:dyDescent="0.15">
      <c r="B16" s="24" t="s">
        <v>116</v>
      </c>
      <c r="C16" s="8" t="s">
        <v>117</v>
      </c>
      <c r="D16" s="29">
        <v>45808</v>
      </c>
      <c r="E16" s="27" t="s">
        <v>118</v>
      </c>
      <c r="F16" s="8" t="s">
        <v>119</v>
      </c>
      <c r="G16" s="33" t="s">
        <v>120</v>
      </c>
      <c r="H16" s="25"/>
      <c r="I16" s="36">
        <v>19800000</v>
      </c>
      <c r="J16" s="10" t="s">
        <v>27</v>
      </c>
      <c r="K16" s="3" t="s">
        <v>49</v>
      </c>
      <c r="L16" s="11" t="s">
        <v>27</v>
      </c>
      <c r="M16" s="21" t="s">
        <v>27</v>
      </c>
      <c r="N16" s="22" t="s">
        <v>27</v>
      </c>
      <c r="O16" s="3"/>
      <c r="P16" s="15">
        <f t="shared" si="0"/>
        <v>396</v>
      </c>
    </row>
    <row r="17" spans="1:16" ht="68.25" customHeight="1" x14ac:dyDescent="0.15">
      <c r="A17" s="2"/>
      <c r="B17" s="24" t="s">
        <v>136</v>
      </c>
      <c r="C17" s="8" t="s">
        <v>137</v>
      </c>
      <c r="D17" s="29">
        <v>46113</v>
      </c>
      <c r="E17" s="27" t="s">
        <v>138</v>
      </c>
      <c r="F17" s="26" t="s">
        <v>139</v>
      </c>
      <c r="G17" s="33" t="s">
        <v>120</v>
      </c>
      <c r="H17" s="25"/>
      <c r="I17" s="25">
        <v>24928200</v>
      </c>
      <c r="J17" s="10" t="s">
        <v>27</v>
      </c>
      <c r="K17" s="3" t="s">
        <v>49</v>
      </c>
      <c r="L17" s="11" t="s">
        <v>27</v>
      </c>
      <c r="M17" s="21" t="s">
        <v>27</v>
      </c>
      <c r="N17" s="22" t="s">
        <v>27</v>
      </c>
      <c r="O17" s="3"/>
      <c r="P17" s="15">
        <f t="shared" ref="P17:P24" si="1">DATEDIF(D17,$P$4,"D")+1</f>
        <v>91</v>
      </c>
    </row>
    <row r="18" spans="1:16" ht="68.25" customHeight="1" x14ac:dyDescent="0.15">
      <c r="A18" s="2"/>
      <c r="B18" s="24" t="s">
        <v>140</v>
      </c>
      <c r="C18" s="8" t="s">
        <v>141</v>
      </c>
      <c r="D18" s="29">
        <v>46112</v>
      </c>
      <c r="E18" s="27" t="s">
        <v>142</v>
      </c>
      <c r="F18" s="26" t="s">
        <v>143</v>
      </c>
      <c r="G18" s="33" t="s">
        <v>120</v>
      </c>
      <c r="H18" s="25"/>
      <c r="I18" s="25">
        <v>1996500</v>
      </c>
      <c r="J18" s="10" t="s">
        <v>27</v>
      </c>
      <c r="K18" s="3" t="s">
        <v>49</v>
      </c>
      <c r="L18" s="11" t="s">
        <v>27</v>
      </c>
      <c r="M18" s="21" t="s">
        <v>27</v>
      </c>
      <c r="N18" s="22" t="s">
        <v>27</v>
      </c>
      <c r="O18" s="3"/>
      <c r="P18" s="15">
        <f t="shared" si="1"/>
        <v>92</v>
      </c>
    </row>
    <row r="19" spans="1:16" ht="68.25" customHeight="1" x14ac:dyDescent="0.15">
      <c r="A19" s="2"/>
      <c r="B19" s="24" t="s">
        <v>144</v>
      </c>
      <c r="C19" s="8" t="s">
        <v>145</v>
      </c>
      <c r="D19" s="29">
        <v>46112</v>
      </c>
      <c r="E19" s="27" t="s">
        <v>142</v>
      </c>
      <c r="F19" s="26" t="s">
        <v>143</v>
      </c>
      <c r="G19" s="33" t="s">
        <v>120</v>
      </c>
      <c r="H19" s="25"/>
      <c r="I19" s="25">
        <v>10560000</v>
      </c>
      <c r="J19" s="10" t="s">
        <v>27</v>
      </c>
      <c r="K19" s="3" t="s">
        <v>49</v>
      </c>
      <c r="L19" s="11" t="s">
        <v>27</v>
      </c>
      <c r="M19" s="21" t="s">
        <v>27</v>
      </c>
      <c r="N19" s="22" t="s">
        <v>27</v>
      </c>
      <c r="O19" s="3"/>
      <c r="P19" s="15">
        <f t="shared" si="1"/>
        <v>92</v>
      </c>
    </row>
    <row r="20" spans="1:16" ht="68.25" customHeight="1" x14ac:dyDescent="0.15">
      <c r="B20" s="24" t="s">
        <v>146</v>
      </c>
      <c r="C20" s="8" t="s">
        <v>147</v>
      </c>
      <c r="D20" s="29">
        <v>46080</v>
      </c>
      <c r="E20" s="27" t="s">
        <v>148</v>
      </c>
      <c r="F20" s="27" t="s">
        <v>149</v>
      </c>
      <c r="G20" s="33" t="s">
        <v>120</v>
      </c>
      <c r="H20" s="25"/>
      <c r="I20" s="25">
        <v>2640000</v>
      </c>
      <c r="J20" s="10" t="s">
        <v>27</v>
      </c>
      <c r="K20" s="3" t="s">
        <v>49</v>
      </c>
      <c r="L20" s="11" t="s">
        <v>27</v>
      </c>
      <c r="M20" s="21" t="s">
        <v>27</v>
      </c>
      <c r="N20" s="22" t="s">
        <v>27</v>
      </c>
      <c r="O20" s="3"/>
      <c r="P20" s="15">
        <f t="shared" si="1"/>
        <v>124</v>
      </c>
    </row>
    <row r="21" spans="1:16" s="2" customFormat="1" ht="68.25" customHeight="1" x14ac:dyDescent="0.15">
      <c r="B21" s="35" t="s">
        <v>150</v>
      </c>
      <c r="C21" s="8" t="s">
        <v>117</v>
      </c>
      <c r="D21" s="29">
        <v>46112</v>
      </c>
      <c r="E21" s="27" t="s">
        <v>151</v>
      </c>
      <c r="F21" s="26" t="s">
        <v>152</v>
      </c>
      <c r="G21" s="33" t="s">
        <v>120</v>
      </c>
      <c r="H21" s="25"/>
      <c r="I21" s="25">
        <v>4399560</v>
      </c>
      <c r="J21" s="10" t="s">
        <v>27</v>
      </c>
      <c r="K21" s="3" t="s">
        <v>49</v>
      </c>
      <c r="L21" s="11" t="s">
        <v>27</v>
      </c>
      <c r="M21" s="21" t="s">
        <v>27</v>
      </c>
      <c r="N21" s="22" t="s">
        <v>27</v>
      </c>
      <c r="O21" s="3"/>
      <c r="P21" s="15">
        <f t="shared" si="1"/>
        <v>92</v>
      </c>
    </row>
    <row r="22" spans="1:16" ht="68.25" customHeight="1" x14ac:dyDescent="0.15">
      <c r="B22" s="24" t="s">
        <v>153</v>
      </c>
      <c r="C22" s="8" t="s">
        <v>154</v>
      </c>
      <c r="D22" s="29">
        <v>46112</v>
      </c>
      <c r="E22" s="27" t="s">
        <v>155</v>
      </c>
      <c r="F22" s="8" t="s">
        <v>123</v>
      </c>
      <c r="G22" s="33" t="s">
        <v>120</v>
      </c>
      <c r="H22" s="25"/>
      <c r="I22" s="25">
        <v>3894000</v>
      </c>
      <c r="J22" s="10" t="s">
        <v>27</v>
      </c>
      <c r="K22" s="3" t="s">
        <v>49</v>
      </c>
      <c r="L22" s="11" t="s">
        <v>27</v>
      </c>
      <c r="M22" s="21" t="s">
        <v>27</v>
      </c>
      <c r="N22" s="22" t="s">
        <v>27</v>
      </c>
      <c r="O22" s="3"/>
      <c r="P22" s="15">
        <f t="shared" si="1"/>
        <v>92</v>
      </c>
    </row>
    <row r="23" spans="1:16" ht="68.25" customHeight="1" x14ac:dyDescent="0.15">
      <c r="B23" s="24" t="s">
        <v>156</v>
      </c>
      <c r="C23" s="8" t="s">
        <v>157</v>
      </c>
      <c r="D23" s="29">
        <v>46112</v>
      </c>
      <c r="E23" s="27" t="s">
        <v>155</v>
      </c>
      <c r="F23" s="8" t="s">
        <v>123</v>
      </c>
      <c r="G23" s="33" t="s">
        <v>120</v>
      </c>
      <c r="H23" s="25"/>
      <c r="I23" s="25">
        <v>1320000</v>
      </c>
      <c r="J23" s="10" t="s">
        <v>27</v>
      </c>
      <c r="K23" s="3" t="s">
        <v>49</v>
      </c>
      <c r="L23" s="11" t="s">
        <v>27</v>
      </c>
      <c r="M23" s="21" t="s">
        <v>27</v>
      </c>
      <c r="N23" s="22" t="s">
        <v>27</v>
      </c>
      <c r="O23" s="3"/>
      <c r="P23" s="15">
        <f t="shared" si="1"/>
        <v>92</v>
      </c>
    </row>
    <row r="24" spans="1:16" ht="68.25" customHeight="1" x14ac:dyDescent="0.15">
      <c r="B24" s="24" t="s">
        <v>158</v>
      </c>
      <c r="C24" s="8" t="s">
        <v>159</v>
      </c>
      <c r="D24" s="29">
        <v>46081</v>
      </c>
      <c r="E24" s="27" t="s">
        <v>155</v>
      </c>
      <c r="F24" s="8" t="s">
        <v>123</v>
      </c>
      <c r="G24" s="33" t="s">
        <v>120</v>
      </c>
      <c r="H24" s="25"/>
      <c r="I24" s="25">
        <v>1135200</v>
      </c>
      <c r="J24" s="10" t="s">
        <v>27</v>
      </c>
      <c r="K24" s="3" t="s">
        <v>49</v>
      </c>
      <c r="L24" s="11" t="s">
        <v>27</v>
      </c>
      <c r="M24" s="21" t="s">
        <v>27</v>
      </c>
      <c r="N24" s="22" t="s">
        <v>27</v>
      </c>
      <c r="O24" s="3"/>
      <c r="P24" s="15">
        <f t="shared" si="1"/>
        <v>123</v>
      </c>
    </row>
    <row r="25" spans="1:16" ht="68.25" customHeight="1" x14ac:dyDescent="0.15">
      <c r="B25" s="24" t="s">
        <v>160</v>
      </c>
      <c r="C25" s="8" t="s">
        <v>161</v>
      </c>
      <c r="D25" s="29">
        <v>46112</v>
      </c>
      <c r="E25" s="27" t="s">
        <v>162</v>
      </c>
      <c r="F25" s="26" t="s">
        <v>163</v>
      </c>
      <c r="G25" s="33" t="s">
        <v>164</v>
      </c>
      <c r="H25" s="25"/>
      <c r="I25" s="25">
        <v>9276300</v>
      </c>
      <c r="J25" s="10" t="s">
        <v>27</v>
      </c>
      <c r="K25" s="3" t="s">
        <v>49</v>
      </c>
      <c r="L25" s="11" t="s">
        <v>27</v>
      </c>
      <c r="M25" s="21" t="s">
        <v>27</v>
      </c>
      <c r="N25" s="22" t="s">
        <v>27</v>
      </c>
      <c r="O25" s="3"/>
      <c r="P25" s="15">
        <f>DATEDIF(D25,$P$4,"D")+1</f>
        <v>92</v>
      </c>
    </row>
    <row r="26" spans="1:16" ht="68.25" customHeight="1" x14ac:dyDescent="0.15">
      <c r="B26" s="24" t="s">
        <v>165</v>
      </c>
      <c r="C26" s="8" t="s">
        <v>166</v>
      </c>
      <c r="D26" s="29">
        <v>46112</v>
      </c>
      <c r="E26" s="27" t="s">
        <v>162</v>
      </c>
      <c r="F26" s="26" t="s">
        <v>163</v>
      </c>
      <c r="G26" s="33" t="s">
        <v>164</v>
      </c>
      <c r="H26" s="25"/>
      <c r="I26" s="25">
        <v>7781400</v>
      </c>
      <c r="J26" s="10" t="s">
        <v>27</v>
      </c>
      <c r="K26" s="3" t="s">
        <v>49</v>
      </c>
      <c r="L26" s="11" t="s">
        <v>27</v>
      </c>
      <c r="M26" s="21" t="s">
        <v>27</v>
      </c>
      <c r="N26" s="22" t="s">
        <v>27</v>
      </c>
      <c r="O26" s="3"/>
      <c r="P26" s="15">
        <f>DATEDIF(D26,$P$4,"D")+1</f>
        <v>92</v>
      </c>
    </row>
    <row r="27" spans="1:16" ht="68.25" customHeight="1" x14ac:dyDescent="0.15">
      <c r="B27" s="24" t="s">
        <v>167</v>
      </c>
      <c r="C27" s="8" t="s">
        <v>166</v>
      </c>
      <c r="D27" s="29">
        <v>46112</v>
      </c>
      <c r="E27" s="27" t="s">
        <v>21</v>
      </c>
      <c r="F27" s="26" t="s">
        <v>168</v>
      </c>
      <c r="G27" s="33" t="s">
        <v>120</v>
      </c>
      <c r="H27" s="25"/>
      <c r="I27" s="25">
        <v>1747900</v>
      </c>
      <c r="J27" s="10" t="s">
        <v>27</v>
      </c>
      <c r="K27" s="3" t="s">
        <v>49</v>
      </c>
      <c r="L27" s="11" t="s">
        <v>27</v>
      </c>
      <c r="M27" s="21" t="s">
        <v>27</v>
      </c>
      <c r="N27" s="22" t="s">
        <v>27</v>
      </c>
      <c r="O27" s="3"/>
      <c r="P27" s="15">
        <f>DATEDIF(D27,$P$4,"D")+1</f>
        <v>92</v>
      </c>
    </row>
    <row r="28" spans="1:16" ht="68.25" customHeight="1" x14ac:dyDescent="0.15">
      <c r="B28" s="24" t="s">
        <v>169</v>
      </c>
      <c r="C28" s="8" t="s">
        <v>166</v>
      </c>
      <c r="D28" s="29">
        <v>46113</v>
      </c>
      <c r="E28" s="27" t="s">
        <v>170</v>
      </c>
      <c r="F28" s="26" t="s">
        <v>163</v>
      </c>
      <c r="G28" s="33" t="s">
        <v>164</v>
      </c>
      <c r="H28" s="25"/>
      <c r="I28" s="25">
        <v>24928200</v>
      </c>
      <c r="J28" s="10" t="s">
        <v>27</v>
      </c>
      <c r="K28" s="3" t="s">
        <v>49</v>
      </c>
      <c r="L28" s="11" t="s">
        <v>27</v>
      </c>
      <c r="M28" s="21" t="s">
        <v>27</v>
      </c>
      <c r="N28" s="22" t="s">
        <v>27</v>
      </c>
      <c r="O28" s="3"/>
      <c r="P28" s="15">
        <f>DATEDIF(D28,$P$4,"D")+1</f>
        <v>91</v>
      </c>
    </row>
    <row r="29" spans="1:16" ht="68.25" customHeight="1" x14ac:dyDescent="0.15">
      <c r="B29" s="24" t="s">
        <v>171</v>
      </c>
      <c r="C29" s="8" t="s">
        <v>166</v>
      </c>
      <c r="D29" s="29">
        <v>46113</v>
      </c>
      <c r="E29" s="27" t="s">
        <v>155</v>
      </c>
      <c r="F29" s="8" t="s">
        <v>123</v>
      </c>
      <c r="G29" s="33" t="s">
        <v>120</v>
      </c>
      <c r="H29" s="25"/>
      <c r="I29" s="25">
        <v>1559250</v>
      </c>
      <c r="J29" s="10" t="s">
        <v>27</v>
      </c>
      <c r="K29" s="3" t="s">
        <v>49</v>
      </c>
      <c r="L29" s="11" t="s">
        <v>27</v>
      </c>
      <c r="M29" s="21" t="s">
        <v>27</v>
      </c>
      <c r="N29" s="22" t="s">
        <v>27</v>
      </c>
      <c r="O29" s="3"/>
      <c r="P29" s="15">
        <f>DATEDIF(D29,$P$4,"D")+1</f>
        <v>91</v>
      </c>
    </row>
    <row r="30" spans="1:16" ht="68.25" customHeight="1" x14ac:dyDescent="0.15">
      <c r="B30" s="24" t="s">
        <v>172</v>
      </c>
      <c r="C30" s="8" t="s">
        <v>166</v>
      </c>
      <c r="D30" s="29">
        <v>46118</v>
      </c>
      <c r="E30" s="8" t="s">
        <v>51</v>
      </c>
      <c r="F30" s="8" t="s">
        <v>114</v>
      </c>
      <c r="G30" s="33" t="s">
        <v>120</v>
      </c>
      <c r="H30" s="25"/>
      <c r="I30" s="25">
        <v>1419000</v>
      </c>
      <c r="J30" s="10" t="s">
        <v>27</v>
      </c>
      <c r="K30" s="3" t="s">
        <v>49</v>
      </c>
      <c r="L30" s="11" t="s">
        <v>27</v>
      </c>
      <c r="M30" s="21" t="s">
        <v>27</v>
      </c>
      <c r="N30" s="22" t="s">
        <v>27</v>
      </c>
      <c r="O30" s="3"/>
      <c r="P30" s="15">
        <f t="shared" ref="P30:P31" si="2">DATEDIF(D30,$P$4,"D")+1</f>
        <v>86</v>
      </c>
    </row>
    <row r="31" spans="1:16" ht="68.25" customHeight="1" x14ac:dyDescent="0.15">
      <c r="B31" s="24" t="s">
        <v>173</v>
      </c>
      <c r="C31" s="8" t="s">
        <v>166</v>
      </c>
      <c r="D31" s="29">
        <v>46136</v>
      </c>
      <c r="E31" s="8" t="s">
        <v>51</v>
      </c>
      <c r="F31" s="8" t="s">
        <v>114</v>
      </c>
      <c r="G31" s="33" t="s">
        <v>120</v>
      </c>
      <c r="H31" s="25"/>
      <c r="I31" s="25">
        <v>1573000</v>
      </c>
      <c r="J31" s="10" t="s">
        <v>27</v>
      </c>
      <c r="K31" s="3" t="s">
        <v>49</v>
      </c>
      <c r="L31" s="11" t="s">
        <v>27</v>
      </c>
      <c r="M31" s="21" t="s">
        <v>27</v>
      </c>
      <c r="N31" s="22" t="s">
        <v>27</v>
      </c>
      <c r="O31" s="3"/>
      <c r="P31" s="15">
        <f t="shared" si="2"/>
        <v>68</v>
      </c>
    </row>
    <row r="32" spans="1:16" ht="68.25" customHeight="1" x14ac:dyDescent="0.15">
      <c r="B32" s="24" t="s">
        <v>174</v>
      </c>
      <c r="C32" s="8" t="s">
        <v>117</v>
      </c>
      <c r="D32" s="29">
        <v>46150</v>
      </c>
      <c r="E32" s="8" t="s">
        <v>32</v>
      </c>
      <c r="F32" s="8" t="s">
        <v>175</v>
      </c>
      <c r="G32" s="33" t="s">
        <v>115</v>
      </c>
      <c r="H32" s="25"/>
      <c r="I32" s="25">
        <v>1397000</v>
      </c>
      <c r="J32" s="10" t="s">
        <v>27</v>
      </c>
      <c r="K32" s="3" t="s">
        <v>49</v>
      </c>
      <c r="L32" s="11" t="s">
        <v>27</v>
      </c>
      <c r="M32" s="21" t="s">
        <v>27</v>
      </c>
      <c r="N32" s="22" t="s">
        <v>27</v>
      </c>
      <c r="O32" s="3"/>
      <c r="P32" s="15">
        <f t="shared" ref="P32:P33" si="3">DATEDIF(D32,$P$4,"D")+1</f>
        <v>54</v>
      </c>
    </row>
    <row r="33" spans="2:16" ht="68.25" customHeight="1" x14ac:dyDescent="0.15">
      <c r="B33" s="24" t="s">
        <v>182</v>
      </c>
      <c r="C33" s="8" t="s">
        <v>117</v>
      </c>
      <c r="D33" s="29">
        <v>46149</v>
      </c>
      <c r="E33" s="27" t="s">
        <v>118</v>
      </c>
      <c r="F33" s="8" t="s">
        <v>119</v>
      </c>
      <c r="G33" s="33" t="s">
        <v>164</v>
      </c>
      <c r="H33" s="25"/>
      <c r="I33" s="25">
        <v>8778000</v>
      </c>
      <c r="J33" s="10" t="s">
        <v>27</v>
      </c>
      <c r="K33" s="3" t="s">
        <v>49</v>
      </c>
      <c r="L33" s="11" t="s">
        <v>27</v>
      </c>
      <c r="M33" s="21" t="s">
        <v>27</v>
      </c>
      <c r="N33" s="22" t="s">
        <v>27</v>
      </c>
      <c r="O33" s="3"/>
      <c r="P33" s="15">
        <f t="shared" si="3"/>
        <v>55</v>
      </c>
    </row>
    <row r="34" spans="2:16" ht="68.25" customHeight="1" x14ac:dyDescent="0.15">
      <c r="B34" s="24" t="s">
        <v>176</v>
      </c>
      <c r="C34" s="8" t="s">
        <v>117</v>
      </c>
      <c r="D34" s="29">
        <v>46171</v>
      </c>
      <c r="E34" s="27" t="s">
        <v>155</v>
      </c>
      <c r="F34" s="8" t="s">
        <v>123</v>
      </c>
      <c r="G34" s="33" t="s">
        <v>164</v>
      </c>
      <c r="H34" s="25"/>
      <c r="I34" s="25">
        <v>15400000</v>
      </c>
      <c r="J34" s="10" t="s">
        <v>27</v>
      </c>
      <c r="K34" s="3" t="s">
        <v>49</v>
      </c>
      <c r="L34" s="11" t="s">
        <v>27</v>
      </c>
      <c r="M34" s="21" t="s">
        <v>27</v>
      </c>
      <c r="N34" s="22" t="s">
        <v>27</v>
      </c>
      <c r="O34" s="3"/>
      <c r="P34" s="15">
        <f t="shared" ref="P34:P36" si="4">DATEDIF(D34,$P$4,"D")+1</f>
        <v>33</v>
      </c>
    </row>
    <row r="35" spans="2:16" ht="68.25" customHeight="1" x14ac:dyDescent="0.15">
      <c r="B35" s="24" t="s">
        <v>177</v>
      </c>
      <c r="C35" s="8" t="s">
        <v>117</v>
      </c>
      <c r="D35" s="29">
        <v>46171</v>
      </c>
      <c r="E35" s="27" t="s">
        <v>155</v>
      </c>
      <c r="F35" s="8" t="s">
        <v>123</v>
      </c>
      <c r="G35" s="33" t="s">
        <v>164</v>
      </c>
      <c r="H35" s="25"/>
      <c r="I35" s="25">
        <v>8778000</v>
      </c>
      <c r="J35" s="10" t="s">
        <v>27</v>
      </c>
      <c r="K35" s="3" t="s">
        <v>49</v>
      </c>
      <c r="L35" s="11" t="s">
        <v>27</v>
      </c>
      <c r="M35" s="21" t="s">
        <v>27</v>
      </c>
      <c r="N35" s="22" t="s">
        <v>27</v>
      </c>
      <c r="O35" s="3"/>
      <c r="P35" s="15">
        <f t="shared" si="4"/>
        <v>33</v>
      </c>
    </row>
    <row r="36" spans="2:16" ht="68.25" customHeight="1" x14ac:dyDescent="0.15">
      <c r="B36" s="24" t="s">
        <v>178</v>
      </c>
      <c r="C36" s="8" t="s">
        <v>117</v>
      </c>
      <c r="D36" s="29">
        <v>46160</v>
      </c>
      <c r="E36" s="8" t="s">
        <v>181</v>
      </c>
      <c r="F36" s="8" t="s">
        <v>183</v>
      </c>
      <c r="G36" s="33" t="s">
        <v>164</v>
      </c>
      <c r="H36" s="25"/>
      <c r="I36" s="25">
        <v>14212000</v>
      </c>
      <c r="J36" s="10" t="s">
        <v>27</v>
      </c>
      <c r="K36" s="3" t="s">
        <v>49</v>
      </c>
      <c r="L36" s="11" t="s">
        <v>27</v>
      </c>
      <c r="M36" s="21" t="s">
        <v>27</v>
      </c>
      <c r="N36" s="22" t="s">
        <v>27</v>
      </c>
      <c r="O36" s="3"/>
      <c r="P36" s="15">
        <f t="shared" si="4"/>
        <v>44</v>
      </c>
    </row>
    <row r="37" spans="2:16" ht="68.25" customHeight="1" x14ac:dyDescent="0.15">
      <c r="B37" s="24" t="s">
        <v>179</v>
      </c>
      <c r="C37" s="8" t="s">
        <v>117</v>
      </c>
      <c r="D37" s="29">
        <v>46171</v>
      </c>
      <c r="E37" s="27" t="s">
        <v>155</v>
      </c>
      <c r="F37" s="8" t="s">
        <v>123</v>
      </c>
      <c r="G37" s="33" t="s">
        <v>164</v>
      </c>
      <c r="H37" s="25"/>
      <c r="I37" s="25">
        <v>17820000</v>
      </c>
      <c r="J37" s="10" t="s">
        <v>27</v>
      </c>
      <c r="K37" s="3" t="s">
        <v>49</v>
      </c>
      <c r="L37" s="11" t="s">
        <v>27</v>
      </c>
      <c r="M37" s="21" t="s">
        <v>27</v>
      </c>
      <c r="N37" s="22" t="s">
        <v>27</v>
      </c>
      <c r="O37" s="3"/>
      <c r="P37" s="15"/>
    </row>
    <row r="38" spans="2:16" ht="68.25" customHeight="1" x14ac:dyDescent="0.15">
      <c r="B38" s="24" t="s">
        <v>180</v>
      </c>
      <c r="C38" s="8" t="s">
        <v>117</v>
      </c>
      <c r="D38" s="29">
        <v>46171</v>
      </c>
      <c r="E38" s="27" t="s">
        <v>155</v>
      </c>
      <c r="F38" s="8" t="s">
        <v>123</v>
      </c>
      <c r="G38" s="33" t="s">
        <v>164</v>
      </c>
      <c r="H38" s="25"/>
      <c r="I38" s="25">
        <v>13358400</v>
      </c>
      <c r="J38" s="10" t="s">
        <v>27</v>
      </c>
      <c r="K38" s="3" t="s">
        <v>49</v>
      </c>
      <c r="L38" s="11" t="s">
        <v>27</v>
      </c>
      <c r="M38" s="21" t="s">
        <v>27</v>
      </c>
      <c r="N38" s="22" t="s">
        <v>27</v>
      </c>
      <c r="O38" s="3"/>
      <c r="P38" s="15"/>
    </row>
  </sheetData>
  <autoFilter ref="A6:Q26" xr:uid="{98AD273C-D9F9-4571-86E3-055EA819CDA9}"/>
  <mergeCells count="12">
    <mergeCell ref="L5:N5"/>
    <mergeCell ref="O5:O6"/>
    <mergeCell ref="G5:G6"/>
    <mergeCell ref="H5:H6"/>
    <mergeCell ref="I5:I6"/>
    <mergeCell ref="J5:J6"/>
    <mergeCell ref="K5:K6"/>
    <mergeCell ref="B5:B6"/>
    <mergeCell ref="C5:C6"/>
    <mergeCell ref="D5:D6"/>
    <mergeCell ref="E5:E6"/>
    <mergeCell ref="F5:F6"/>
  </mergeCells>
  <phoneticPr fontId="2"/>
  <dataValidations count="1">
    <dataValidation type="list" allowBlank="1" showInputMessage="1" showErrorMessage="1" sqref="L7:M38" xr:uid="{EA86445A-87C1-44E9-B271-EE73AF5505A8}">
      <formula1>#REF!</formula1>
    </dataValidation>
  </dataValidations>
  <pageMargins left="0.78740157480314965" right="0.59055118110236227" top="0.59055118110236227" bottom="0.98425196850393704" header="0.51181102362204722" footer="0.51181102362204722"/>
  <pageSetup paperSize="9"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競争入札</vt:lpstr>
      <vt:lpstr>随意契約</vt:lpstr>
      <vt:lpstr>競争入札!Print_Area</vt:lpstr>
      <vt:lpstr>随意契約!Print_Area</vt:lpstr>
      <vt:lpstr>競争入札!Print_Titles</vt:lpstr>
      <vt:lpstr>随意契約!Print_Titles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