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hospnet-my.sharepoint.com/personal/00297718_hosp_go_jp/Documents/デスクトップ/★吉田引継ぎファイル/【1】契約係員/【1-18】契約公表/【令和8年4月】契約公表/"/>
    </mc:Choice>
  </mc:AlternateContent>
  <xr:revisionPtr revIDLastSave="165" documentId="8_{F2F04452-1229-4431-A31F-55CB7EC3E966}" xr6:coauthVersionLast="47" xr6:coauthVersionMax="47" xr10:uidLastSave="{B62EE403-F5AF-435D-A04E-A7EB35C3C5F5}"/>
  <bookViews>
    <workbookView xWindow="-28920" yWindow="-90" windowWidth="29040" windowHeight="15720" activeTab="1" xr2:uid="{15E92A0D-2F15-4FAF-802F-951F2E6572D0}"/>
  </bookViews>
  <sheets>
    <sheet name="競争入札" sheetId="5" r:id="rId1"/>
    <sheet name="随意契約" sheetId="6" r:id="rId2"/>
  </sheets>
  <definedNames>
    <definedName name="_xlnm._FilterDatabase" localSheetId="0" hidden="1">競争入札!$A$6:$P$65</definedName>
    <definedName name="_xlnm._FilterDatabase" localSheetId="1" hidden="1">随意契約!$A$6:$Q$27</definedName>
    <definedName name="_xlnm.Print_Area" localSheetId="0">競争入札!$B$1:$N$62</definedName>
    <definedName name="_xlnm.Print_Area" localSheetId="1">随意契約!$B$1:$O$25</definedName>
    <definedName name="_xlnm.Print_Titles" localSheetId="0">競争入札!$1:$6</definedName>
    <definedName name="_xlnm.Print_Titles" localSheetId="1">随意契約!$1:$6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1" i="6" l="1"/>
  <c r="P17" i="6"/>
  <c r="P18" i="6"/>
  <c r="P19" i="6"/>
  <c r="P26" i="6"/>
  <c r="P27" i="6"/>
  <c r="P20" i="6"/>
  <c r="P22" i="6"/>
  <c r="P23" i="6"/>
  <c r="P24" i="6"/>
  <c r="P25" i="6"/>
  <c r="O18" i="5"/>
  <c r="O19" i="5"/>
  <c r="O20" i="5"/>
  <c r="O14" i="5"/>
  <c r="O15" i="5"/>
  <c r="O16" i="5"/>
  <c r="O17" i="5"/>
  <c r="O46" i="5"/>
  <c r="O49" i="5"/>
  <c r="O44" i="5"/>
  <c r="O45" i="5"/>
  <c r="O41" i="5"/>
  <c r="O42" i="5"/>
  <c r="O43" i="5"/>
  <c r="O39" i="5"/>
  <c r="O40" i="5"/>
  <c r="O32" i="5"/>
  <c r="O33" i="5"/>
  <c r="O29" i="5"/>
  <c r="O30" i="5"/>
  <c r="O31" i="5"/>
  <c r="O25" i="5"/>
  <c r="O26" i="5"/>
  <c r="O27" i="5"/>
  <c r="O28" i="5"/>
  <c r="P10" i="6"/>
  <c r="O13" i="5"/>
  <c r="P7" i="6"/>
  <c r="P9" i="6"/>
  <c r="P11" i="6"/>
  <c r="P8" i="6"/>
  <c r="O10" i="5"/>
  <c r="O11" i="5"/>
  <c r="O8" i="5"/>
  <c r="P13" i="6"/>
  <c r="P12" i="6"/>
  <c r="P15" i="6"/>
  <c r="P14" i="6"/>
  <c r="P16" i="6"/>
  <c r="O36" i="5"/>
  <c r="O23" i="5"/>
  <c r="O35" i="5"/>
  <c r="O24" i="5"/>
  <c r="O21" i="5"/>
  <c r="O22" i="5"/>
  <c r="O12" i="5"/>
  <c r="O9" i="5"/>
  <c r="O7" i="5"/>
  <c r="O34" i="5"/>
  <c r="O48" i="5"/>
  <c r="O47" i="5"/>
  <c r="O38" i="5"/>
  <c r="O37" i="5"/>
  <c r="O57" i="5"/>
  <c r="O56" i="5"/>
  <c r="O55" i="5"/>
  <c r="O54" i="5"/>
  <c r="O52" i="5"/>
  <c r="O53" i="5"/>
  <c r="O50" i="5"/>
  <c r="O51" i="5"/>
  <c r="O65" i="5"/>
  <c r="O64" i="5"/>
  <c r="O63" i="5"/>
  <c r="O62" i="5"/>
  <c r="O61" i="5"/>
  <c r="O60" i="5"/>
  <c r="O59" i="5"/>
  <c r="O58" i="5"/>
</calcChain>
</file>

<file path=xl/sharedStrings.xml><?xml version="1.0" encoding="utf-8"?>
<sst xmlns="http://schemas.openxmlformats.org/spreadsheetml/2006/main" count="769" uniqueCount="189">
  <si>
    <t>（別紙２）</t>
    <rPh sb="1" eb="3">
      <t>ベッシ</t>
    </rPh>
    <phoneticPr fontId="2"/>
  </si>
  <si>
    <t>契約事務取扱細則第２６条の２に基づく競争入札に係る情報の公表</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phoneticPr fontId="2"/>
  </si>
  <si>
    <t>公表起算日</t>
    <rPh sb="0" eb="2">
      <t>コウヒョウ</t>
    </rPh>
    <rPh sb="2" eb="5">
      <t>キサンビ</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</si>
  <si>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</si>
  <si>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</si>
  <si>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</si>
  <si>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契約の相手方の氏名及</t>
    <rPh sb="0" eb="2">
      <t>ケイヤク</t>
    </rPh>
    <rPh sb="3" eb="5">
      <t>アイテ</t>
    </rPh>
    <rPh sb="5" eb="6">
      <t>カタ</t>
    </rPh>
    <rPh sb="7" eb="9">
      <t>シメイ</t>
    </rPh>
    <rPh sb="9" eb="10">
      <t>オヨ</t>
    </rPh>
    <phoneticPr fontId="2"/>
  </si>
  <si>
    <t>契約の相手方の住所</t>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</si>
  <si>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</si>
  <si>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</si>
  <si>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</si>
  <si>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</si>
  <si>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公益法人の場合</t>
    <rPh sb="0" eb="2">
      <t>コウエキ</t>
    </rPh>
    <rPh sb="2" eb="4">
      <t>ホウジン</t>
    </rPh>
    <rPh sb="5" eb="7">
      <t>バアイ</t>
    </rPh>
    <phoneticPr fontId="2"/>
  </si>
  <si>
    <t>備　考</t>
    <rPh sb="0" eb="1">
      <t>ソナエ</t>
    </rPh>
    <rPh sb="2" eb="3">
      <t>コウ</t>
    </rPh>
    <phoneticPr fontId="2"/>
  </si>
  <si>
    <t>締結日の翌日より1年間公表</t>
    <rPh sb="0" eb="2">
      <t>テイケツ</t>
    </rPh>
    <rPh sb="2" eb="3">
      <t>ニチ</t>
    </rPh>
    <rPh sb="4" eb="6">
      <t>ヨクジツ</t>
    </rPh>
    <rPh sb="9" eb="11">
      <t>ネンカン</t>
    </rPh>
    <rPh sb="11" eb="13">
      <t>コウヒョウ</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</si>
  <si>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</si>
  <si>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</si>
  <si>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</si>
  <si>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公開日数</t>
    <rPh sb="0" eb="2">
      <t>コウカイ</t>
    </rPh>
    <rPh sb="2" eb="4">
      <t>ニッスウ</t>
    </rPh>
    <phoneticPr fontId="2"/>
  </si>
  <si>
    <t>外来患者案内システム購入契約</t>
    <rPh sb="0" eb="2">
      <t>ガイライ</t>
    </rPh>
    <rPh sb="2" eb="4">
      <t>カンジャ</t>
    </rPh>
    <rPh sb="4" eb="6">
      <t>アンナイ</t>
    </rPh>
    <rPh sb="10" eb="12">
      <t>コウニュウ</t>
    </rPh>
    <rPh sb="12" eb="14">
      <t>ケイヤク</t>
    </rPh>
    <phoneticPr fontId="2"/>
  </si>
  <si>
    <t>独立行政法人国立病院機構
嬉野医療センター
院長　力武　一久
佐賀県嬉野市嬉野町大字下宿甲4760-1</t>
    <phoneticPr fontId="2"/>
  </si>
  <si>
    <t>株式会社ティエスイー</t>
    <rPh sb="0" eb="4">
      <t>カブシキカイシャ</t>
    </rPh>
    <phoneticPr fontId="2"/>
  </si>
  <si>
    <t>東京都品川区東五反田5-23-1</t>
    <rPh sb="0" eb="3">
      <t>トウキョウト</t>
    </rPh>
    <rPh sb="3" eb="5">
      <t>シナガワ</t>
    </rPh>
    <rPh sb="5" eb="6">
      <t>ク</t>
    </rPh>
    <rPh sb="6" eb="10">
      <t>ヒガシゴタンダ</t>
    </rPh>
    <phoneticPr fontId="2"/>
  </si>
  <si>
    <t>一般競争入札</t>
    <phoneticPr fontId="2"/>
  </si>
  <si>
    <t>－</t>
  </si>
  <si>
    <t>無</t>
    <rPh sb="0" eb="1">
      <t>ム</t>
    </rPh>
    <phoneticPr fontId="2"/>
  </si>
  <si>
    <t>-</t>
  </si>
  <si>
    <t>スマートフォン２００台及び充電器１式購入契約</t>
    <rPh sb="10" eb="12">
      <t>ダイオヨ</t>
    </rPh>
    <rPh sb="13" eb="16">
      <t>ジュウデンキ</t>
    </rPh>
    <rPh sb="17" eb="18">
      <t>シキ</t>
    </rPh>
    <rPh sb="18" eb="20">
      <t>コウニュウ</t>
    </rPh>
    <rPh sb="20" eb="22">
      <t>ケイヤク</t>
    </rPh>
    <phoneticPr fontId="2"/>
  </si>
  <si>
    <t>院外清掃業務委託契約</t>
    <rPh sb="0" eb="2">
      <t>インガイ</t>
    </rPh>
    <rPh sb="2" eb="4">
      <t>セイソウ</t>
    </rPh>
    <rPh sb="4" eb="6">
      <t>ギョウム</t>
    </rPh>
    <rPh sb="6" eb="8">
      <t>イタク</t>
    </rPh>
    <rPh sb="8" eb="10">
      <t>ケイヤク</t>
    </rPh>
    <phoneticPr fontId="2"/>
  </si>
  <si>
    <t>株式会社クリエイタス</t>
    <rPh sb="0" eb="2">
      <t>カブシキ</t>
    </rPh>
    <rPh sb="2" eb="4">
      <t>カイシャ</t>
    </rPh>
    <phoneticPr fontId="2"/>
  </si>
  <si>
    <t>広島県広島市中区東白島町19-3</t>
    <rPh sb="0" eb="3">
      <t>ヒロシマケン</t>
    </rPh>
    <rPh sb="3" eb="6">
      <t>ヒロシマシ</t>
    </rPh>
    <rPh sb="6" eb="8">
      <t>ナカク</t>
    </rPh>
    <rPh sb="8" eb="9">
      <t>ヒガシ</t>
    </rPh>
    <rPh sb="9" eb="10">
      <t>シロ</t>
    </rPh>
    <rPh sb="10" eb="11">
      <t>シマ</t>
    </rPh>
    <rPh sb="11" eb="12">
      <t>マチ</t>
    </rPh>
    <phoneticPr fontId="2"/>
  </si>
  <si>
    <t>公募企画型競争</t>
    <rPh sb="0" eb="2">
      <t>コウボ</t>
    </rPh>
    <rPh sb="2" eb="4">
      <t>キカク</t>
    </rPh>
    <rPh sb="4" eb="5">
      <t>ガタ</t>
    </rPh>
    <rPh sb="5" eb="7">
      <t>キョウソウ</t>
    </rPh>
    <phoneticPr fontId="2"/>
  </si>
  <si>
    <t>－</t>
    <phoneticPr fontId="2"/>
  </si>
  <si>
    <t>院外洗濯業務委託契約</t>
    <rPh sb="0" eb="2">
      <t>インガイ</t>
    </rPh>
    <rPh sb="2" eb="4">
      <t>センタク</t>
    </rPh>
    <rPh sb="4" eb="6">
      <t>ギョウム</t>
    </rPh>
    <rPh sb="6" eb="8">
      <t>イタク</t>
    </rPh>
    <rPh sb="8" eb="10">
      <t>ケイヤク</t>
    </rPh>
    <phoneticPr fontId="2"/>
  </si>
  <si>
    <t>小山株式会社福岡営業所</t>
    <phoneticPr fontId="2"/>
  </si>
  <si>
    <t>福岡県福岡市東区名子３丁目４番３５号</t>
    <rPh sb="0" eb="3">
      <t>フクオカケン</t>
    </rPh>
    <rPh sb="3" eb="6">
      <t>フクオカシ</t>
    </rPh>
    <rPh sb="6" eb="8">
      <t>ヒガシク</t>
    </rPh>
    <rPh sb="8" eb="10">
      <t>ナゴ</t>
    </rPh>
    <rPh sb="11" eb="13">
      <t>チョウメ</t>
    </rPh>
    <rPh sb="14" eb="15">
      <t>バン</t>
    </rPh>
    <rPh sb="17" eb="18">
      <t>ゴウ</t>
    </rPh>
    <phoneticPr fontId="2"/>
  </si>
  <si>
    <t>感染性廃棄物収集運搬業務委託契約</t>
    <rPh sb="0" eb="3">
      <t>カンセンセイ</t>
    </rPh>
    <rPh sb="3" eb="6">
      <t>ハイキブツ</t>
    </rPh>
    <rPh sb="6" eb="10">
      <t>シュウシュウウンパン</t>
    </rPh>
    <rPh sb="10" eb="12">
      <t>ギョウム</t>
    </rPh>
    <rPh sb="12" eb="14">
      <t>イタク</t>
    </rPh>
    <rPh sb="14" eb="16">
      <t>ケイヤク</t>
    </rPh>
    <phoneticPr fontId="2"/>
  </si>
  <si>
    <t>東建工業株式会社</t>
    <phoneticPr fontId="2"/>
  </si>
  <si>
    <t>福岡県久留米市原古賀町25-11</t>
    <rPh sb="0" eb="3">
      <t>フクオカケン</t>
    </rPh>
    <rPh sb="3" eb="11">
      <t>クルメシハラコガマチ</t>
    </rPh>
    <phoneticPr fontId="2"/>
  </si>
  <si>
    <t>物品物流管理業務委託契約</t>
    <rPh sb="0" eb="2">
      <t>ブッピン</t>
    </rPh>
    <rPh sb="2" eb="4">
      <t>ブツリュウ</t>
    </rPh>
    <rPh sb="4" eb="6">
      <t>カンリ</t>
    </rPh>
    <rPh sb="6" eb="8">
      <t>ギョウム</t>
    </rPh>
    <rPh sb="8" eb="10">
      <t>イタク</t>
    </rPh>
    <rPh sb="10" eb="12">
      <t>ケイヤク</t>
    </rPh>
    <phoneticPr fontId="2"/>
  </si>
  <si>
    <t>エム・シー・ヘルスケア株式会社</t>
    <rPh sb="11" eb="13">
      <t>カブシキ</t>
    </rPh>
    <rPh sb="13" eb="15">
      <t>カイシャ</t>
    </rPh>
    <phoneticPr fontId="2"/>
  </si>
  <si>
    <t>東京都港区港南2-16-1</t>
    <rPh sb="0" eb="3">
      <t>トウキョウト</t>
    </rPh>
    <rPh sb="3" eb="5">
      <t>ミナトク</t>
    </rPh>
    <rPh sb="5" eb="7">
      <t>コウナン</t>
    </rPh>
    <phoneticPr fontId="2"/>
  </si>
  <si>
    <t>手術顕微鏡一式購入契約</t>
    <rPh sb="0" eb="2">
      <t>シュジュツ</t>
    </rPh>
    <rPh sb="2" eb="5">
      <t>ケンビキョウ</t>
    </rPh>
    <rPh sb="5" eb="7">
      <t>イッシキ</t>
    </rPh>
    <rPh sb="7" eb="9">
      <t>コウニュウ</t>
    </rPh>
    <rPh sb="9" eb="11">
      <t>ケイヤク</t>
    </rPh>
    <phoneticPr fontId="2"/>
  </si>
  <si>
    <t>株式会社キシヤ</t>
    <rPh sb="0" eb="2">
      <t>カブシキ</t>
    </rPh>
    <rPh sb="2" eb="4">
      <t>カイシャ</t>
    </rPh>
    <phoneticPr fontId="2"/>
  </si>
  <si>
    <t>佐賀県佐賀市鍋島町大字八戸3036-3</t>
    <phoneticPr fontId="2"/>
  </si>
  <si>
    <t>医薬品購入契約
（R7.5.1～R7.9.30）</t>
  </si>
  <si>
    <t>株式会社アトル</t>
  </si>
  <si>
    <t>佐賀県佐賀市鍋島町大字八戸3140</t>
  </si>
  <si>
    <t>株式会社アステム佐賀筑後営業部</t>
  </si>
  <si>
    <t>佐賀県小城市三日月町堀江1741</t>
  </si>
  <si>
    <t>九州東邦株式会社</t>
  </si>
  <si>
    <t>佐賀県佐賀市鍋島3丁目7番23号</t>
  </si>
  <si>
    <t>株式会社翔薬佐賀営業部</t>
  </si>
  <si>
    <t>佐賀県開成6丁目12番25号</t>
  </si>
  <si>
    <t>株式会社宮崎温仙堂商店</t>
  </si>
  <si>
    <t>佐賀県武雄市朝日町大字甘久西田4363-3</t>
  </si>
  <si>
    <t>富田薬品株式会社佐賀支店</t>
  </si>
  <si>
    <t>佐賀県嘉瀬町大字扇町2477-11</t>
  </si>
  <si>
    <t>東和薬品株式会社佐賀営業所</t>
  </si>
  <si>
    <t>佐賀県佐賀市鍋島町八戸3130-2</t>
  </si>
  <si>
    <t>超音波装置プローブ購入契約</t>
    <rPh sb="0" eb="3">
      <t>チョウオンパ</t>
    </rPh>
    <rPh sb="3" eb="5">
      <t>ソウチ</t>
    </rPh>
    <rPh sb="9" eb="11">
      <t>コウニュウ</t>
    </rPh>
    <rPh sb="11" eb="13">
      <t>ケイヤク</t>
    </rPh>
    <phoneticPr fontId="2"/>
  </si>
  <si>
    <t>耳鼻咽喉ビデオスコープ購入契約</t>
    <rPh sb="0" eb="2">
      <t>ジビ</t>
    </rPh>
    <rPh sb="2" eb="4">
      <t>インコウ</t>
    </rPh>
    <rPh sb="11" eb="13">
      <t>コウニュウ</t>
    </rPh>
    <rPh sb="13" eb="15">
      <t>ケイヤク</t>
    </rPh>
    <phoneticPr fontId="2"/>
  </si>
  <si>
    <t>山下医科器械株式会社武雄営業所</t>
    <rPh sb="0" eb="6">
      <t>ヤマシタイカキカイ</t>
    </rPh>
    <rPh sb="6" eb="10">
      <t>カブシキガイシャ</t>
    </rPh>
    <rPh sb="10" eb="15">
      <t>タケオエイギョウショ</t>
    </rPh>
    <phoneticPr fontId="1"/>
  </si>
  <si>
    <t>佐賀県武雄市武雄町大字昭和767-1</t>
    <phoneticPr fontId="2"/>
  </si>
  <si>
    <t>マットレス賃貸借契約</t>
    <rPh sb="5" eb="8">
      <t>チンタイシャク</t>
    </rPh>
    <rPh sb="8" eb="10">
      <t>ケイヤク</t>
    </rPh>
    <phoneticPr fontId="2"/>
  </si>
  <si>
    <t>前眼部画像診断・検査セット１式購入契約</t>
    <rPh sb="0" eb="3">
      <t>ゼンガンブ</t>
    </rPh>
    <rPh sb="3" eb="5">
      <t>ガゾウ</t>
    </rPh>
    <rPh sb="5" eb="7">
      <t>シンダン</t>
    </rPh>
    <rPh sb="8" eb="10">
      <t>ケンサ</t>
    </rPh>
    <rPh sb="14" eb="15">
      <t>シキ</t>
    </rPh>
    <rPh sb="15" eb="17">
      <t>コウニュウ</t>
    </rPh>
    <rPh sb="17" eb="19">
      <t>ケイヤク</t>
    </rPh>
    <phoneticPr fontId="2"/>
  </si>
  <si>
    <t>株式会社バイオメディカル</t>
    <rPh sb="0" eb="2">
      <t>カブシキ</t>
    </rPh>
    <rPh sb="2" eb="4">
      <t>カイシャ</t>
    </rPh>
    <phoneticPr fontId="1"/>
  </si>
  <si>
    <t>大分県由布市挾間町古野字塚ノ久保1100番地3</t>
    <phoneticPr fontId="2"/>
  </si>
  <si>
    <t>検査試薬・消耗品購入契約
（R7.7.1～R8.6.30）</t>
  </si>
  <si>
    <t>独立行政法人国立病院機構
嬉野医療センター
院長　力武　一久
佐賀県嬉野市嬉野町大字下宿甲4760-1</t>
  </si>
  <si>
    <t>正晃株式会社佐賀営業所</t>
  </si>
  <si>
    <t>佐賀県佐賀市鍋島町大字八戸3030番地1</t>
  </si>
  <si>
    <t>一般競争入札</t>
  </si>
  <si>
    <t>　</t>
  </si>
  <si>
    <t>無</t>
  </si>
  <si>
    <t>株式会社アトル西九州営業部</t>
  </si>
  <si>
    <t>株式会社キシヤ佐賀営業所</t>
  </si>
  <si>
    <t>佐賀県佐賀市鍋島町大字八戸3036番地</t>
  </si>
  <si>
    <t>株式会社テクノ・スズタメディカル長崎事業部</t>
  </si>
  <si>
    <t>長崎県長崎市中里町2384番地</t>
  </si>
  <si>
    <t>株式会社ムトウ佐賀支店</t>
  </si>
  <si>
    <t>佐賀県佐賀市若楠3丁目1番15号</t>
  </si>
  <si>
    <t>株式会社宮崎温仙堂商店武雄支店</t>
  </si>
  <si>
    <t>山下医科器械株式会社武雄営業所</t>
  </si>
  <si>
    <t>佐賀県武雄市武雄町昭和767</t>
  </si>
  <si>
    <t>佐賀県開成六丁目12番25号</t>
  </si>
  <si>
    <t>医事業務委託契約</t>
    <rPh sb="0" eb="2">
      <t>イジ</t>
    </rPh>
    <rPh sb="2" eb="4">
      <t>ギョウム</t>
    </rPh>
    <rPh sb="4" eb="6">
      <t>イタク</t>
    </rPh>
    <rPh sb="6" eb="8">
      <t>ケイヤク</t>
    </rPh>
    <phoneticPr fontId="2"/>
  </si>
  <si>
    <t>株式会社ニチイ学館</t>
    <rPh sb="0" eb="4">
      <t>カブシキカイシャ</t>
    </rPh>
    <rPh sb="7" eb="9">
      <t>ガッカン</t>
    </rPh>
    <phoneticPr fontId="2"/>
  </si>
  <si>
    <t>東京都千代田区神田駿河台４丁目６番地</t>
    <rPh sb="0" eb="3">
      <t>トウキョウト</t>
    </rPh>
    <rPh sb="3" eb="7">
      <t>チヨダク</t>
    </rPh>
    <rPh sb="7" eb="9">
      <t>カンダ</t>
    </rPh>
    <rPh sb="9" eb="12">
      <t>スルガダイ</t>
    </rPh>
    <rPh sb="13" eb="15">
      <t>チョウメ</t>
    </rPh>
    <rPh sb="16" eb="18">
      <t>バンチ</t>
    </rPh>
    <phoneticPr fontId="2"/>
  </si>
  <si>
    <t>除細動器２式購入契約</t>
    <rPh sb="0" eb="3">
      <t>ジョサイドウ</t>
    </rPh>
    <rPh sb="3" eb="4">
      <t>キ</t>
    </rPh>
    <rPh sb="5" eb="6">
      <t>シキ</t>
    </rPh>
    <rPh sb="6" eb="8">
      <t>コウニュウ</t>
    </rPh>
    <rPh sb="8" eb="10">
      <t>ケイヤク</t>
    </rPh>
    <phoneticPr fontId="2"/>
  </si>
  <si>
    <t>電動式ハイスピードドリル購入契約</t>
    <rPh sb="0" eb="3">
      <t>デンドウシキ</t>
    </rPh>
    <rPh sb="12" eb="14">
      <t>コウニュウ</t>
    </rPh>
    <rPh sb="14" eb="16">
      <t>ケイヤク</t>
    </rPh>
    <phoneticPr fontId="2"/>
  </si>
  <si>
    <t>超音波画像診断装置購入</t>
    <rPh sb="0" eb="3">
      <t>チョウオンパ</t>
    </rPh>
    <rPh sb="3" eb="5">
      <t>ガゾウ</t>
    </rPh>
    <rPh sb="5" eb="7">
      <t>シンダン</t>
    </rPh>
    <rPh sb="7" eb="9">
      <t>ソウチ</t>
    </rPh>
    <rPh sb="9" eb="11">
      <t>コウニュウ</t>
    </rPh>
    <phoneticPr fontId="2"/>
  </si>
  <si>
    <t>生体情報モニタ３式</t>
    <rPh sb="0" eb="2">
      <t>セイタイ</t>
    </rPh>
    <rPh sb="2" eb="4">
      <t>ジョウホウ</t>
    </rPh>
    <rPh sb="8" eb="9">
      <t>シキ</t>
    </rPh>
    <phoneticPr fontId="2"/>
  </si>
  <si>
    <t>医薬品購入契約
（R7.10.1～R8.9.30）</t>
  </si>
  <si>
    <t>佐賀県佐賀市鍋島町八戸3140</t>
  </si>
  <si>
    <t>九州東邦株式会社佐賀営業所</t>
  </si>
  <si>
    <t>日新薬品株式会社</t>
  </si>
  <si>
    <t>佐賀県佐賀市八戸溝1丁目6番19号</t>
  </si>
  <si>
    <t>株式会社翔薬佐賀営業部西佐賀支店</t>
  </si>
  <si>
    <t>電子複写機賃貸借及び保守業務契約</t>
  </si>
  <si>
    <t>Q-bicソリューションズ株式会社</t>
  </si>
  <si>
    <t>長崎県大村市桜馬場1丁目214-2</t>
  </si>
  <si>
    <t>正晃株式会社佐賀営業所</t>
    <rPh sb="0" eb="2">
      <t>セイコウ</t>
    </rPh>
    <rPh sb="2" eb="4">
      <t>カブシキ</t>
    </rPh>
    <rPh sb="4" eb="6">
      <t>カイシャ</t>
    </rPh>
    <rPh sb="6" eb="8">
      <t>サガ</t>
    </rPh>
    <rPh sb="8" eb="11">
      <t>エイギョウショ</t>
    </rPh>
    <phoneticPr fontId="2"/>
  </si>
  <si>
    <t>佐賀県佐賀市鍋島町大字八戸3030番地1</t>
    <phoneticPr fontId="2"/>
  </si>
  <si>
    <t>電気メス購入契約</t>
    <rPh sb="0" eb="2">
      <t>デンキ</t>
    </rPh>
    <rPh sb="4" eb="6">
      <t>コウニュウ</t>
    </rPh>
    <rPh sb="6" eb="8">
      <t>ケイヤク</t>
    </rPh>
    <phoneticPr fontId="2"/>
  </si>
  <si>
    <t>感染性廃棄物処分業務委託契約</t>
    <rPh sb="0" eb="3">
      <t>カンセンセイ</t>
    </rPh>
    <rPh sb="3" eb="6">
      <t>ハイキブツ</t>
    </rPh>
    <rPh sb="6" eb="8">
      <t>ショブン</t>
    </rPh>
    <rPh sb="8" eb="10">
      <t>ギョウム</t>
    </rPh>
    <rPh sb="10" eb="12">
      <t>イタク</t>
    </rPh>
    <rPh sb="12" eb="14">
      <t>ケイヤク</t>
    </rPh>
    <phoneticPr fontId="2"/>
  </si>
  <si>
    <t>久屋産業株式会社</t>
  </si>
  <si>
    <t>福岡県北九州市若松区南二島四丁目5-7</t>
    <rPh sb="0" eb="3">
      <t>フクオカケン</t>
    </rPh>
    <rPh sb="3" eb="6">
      <t>キタキュウシュウ</t>
    </rPh>
    <rPh sb="6" eb="7">
      <t>シ</t>
    </rPh>
    <rPh sb="7" eb="9">
      <t>ワカマツ</t>
    </rPh>
    <rPh sb="9" eb="10">
      <t>ク</t>
    </rPh>
    <rPh sb="10" eb="11">
      <t>ミナミ</t>
    </rPh>
    <rPh sb="11" eb="12">
      <t>ニ</t>
    </rPh>
    <rPh sb="12" eb="13">
      <t>ジマ</t>
    </rPh>
    <rPh sb="13" eb="16">
      <t>ヨンチョウメ</t>
    </rPh>
    <phoneticPr fontId="2"/>
  </si>
  <si>
    <t>カメラシステム購入契約</t>
  </si>
  <si>
    <t>放射線個人被ばく線量測定業務委託契約</t>
    <rPh sb="0" eb="2">
      <t>ホウシャ</t>
    </rPh>
    <rPh sb="2" eb="3">
      <t>セン</t>
    </rPh>
    <rPh sb="3" eb="5">
      <t>コジン</t>
    </rPh>
    <rPh sb="5" eb="6">
      <t>ヒ</t>
    </rPh>
    <rPh sb="8" eb="10">
      <t>センリョウ</t>
    </rPh>
    <rPh sb="10" eb="12">
      <t>ソクテイ</t>
    </rPh>
    <rPh sb="12" eb="18">
      <t>ギョウムイタクケイヤク</t>
    </rPh>
    <phoneticPr fontId="2"/>
  </si>
  <si>
    <t>株式会社千代田テクノル</t>
    <rPh sb="0" eb="4">
      <t>カブシキカイシャ</t>
    </rPh>
    <rPh sb="4" eb="7">
      <t>チヨダ</t>
    </rPh>
    <phoneticPr fontId="2"/>
  </si>
  <si>
    <t>東京都文京区湯島１丁目７番１２号</t>
    <rPh sb="0" eb="3">
      <t>トウキョウト</t>
    </rPh>
    <rPh sb="3" eb="6">
      <t>ブンキョウク</t>
    </rPh>
    <rPh sb="6" eb="8">
      <t>ユシマ</t>
    </rPh>
    <rPh sb="9" eb="11">
      <t>チョウメ</t>
    </rPh>
    <rPh sb="12" eb="13">
      <t>バン</t>
    </rPh>
    <rPh sb="15" eb="16">
      <t>ゴウ</t>
    </rPh>
    <phoneticPr fontId="2"/>
  </si>
  <si>
    <t>血行動態モニター購入契約</t>
  </si>
  <si>
    <t>セントラルモニタ、ベッドサイドモニタ２式購入契約</t>
  </si>
  <si>
    <t>庁舎電力需給契約</t>
  </si>
  <si>
    <t>エバーグリーン・マーケティング株式会社</t>
  </si>
  <si>
    <t>東京都中央区京橋二丁目2番1号</t>
  </si>
  <si>
    <t>脳波計</t>
  </si>
  <si>
    <t>一般廃棄物収集運搬業務委託契約</t>
    <rPh sb="0" eb="2">
      <t>イッパン</t>
    </rPh>
    <rPh sb="2" eb="4">
      <t>ハイキ</t>
    </rPh>
    <rPh sb="4" eb="5">
      <t>ブツ</t>
    </rPh>
    <rPh sb="5" eb="7">
      <t>シュウシュウ</t>
    </rPh>
    <rPh sb="7" eb="9">
      <t>ウンパン</t>
    </rPh>
    <rPh sb="9" eb="15">
      <t>ギョウムイタクケイヤク</t>
    </rPh>
    <phoneticPr fontId="2"/>
  </si>
  <si>
    <t>エコシステム株式会社</t>
    <rPh sb="6" eb="10">
      <t>カブシキカイシャ</t>
    </rPh>
    <phoneticPr fontId="2"/>
  </si>
  <si>
    <t>佐賀県嬉野市嬉野町大字岩屋川内乙2359</t>
    <rPh sb="0" eb="3">
      <t>サガケン</t>
    </rPh>
    <rPh sb="3" eb="6">
      <t>ウレシノシ</t>
    </rPh>
    <rPh sb="6" eb="9">
      <t>ウレシノチョウ</t>
    </rPh>
    <rPh sb="9" eb="11">
      <t>オオアザ</t>
    </rPh>
    <rPh sb="11" eb="15">
      <t>イワヤガワチ</t>
    </rPh>
    <rPh sb="15" eb="16">
      <t>オツ</t>
    </rPh>
    <phoneticPr fontId="2"/>
  </si>
  <si>
    <t>トナー等年間購入契約</t>
    <rPh sb="3" eb="4">
      <t>ナド</t>
    </rPh>
    <rPh sb="4" eb="6">
      <t>ネンカン</t>
    </rPh>
    <rPh sb="6" eb="10">
      <t>コウニュウケイヤク</t>
    </rPh>
    <phoneticPr fontId="2"/>
  </si>
  <si>
    <t>株式会社ハイパー</t>
    <rPh sb="0" eb="4">
      <t>カブシキカイシャ</t>
    </rPh>
    <phoneticPr fontId="2"/>
  </si>
  <si>
    <t>福岡県福岡市博多区博多駅三丁目19-5</t>
    <rPh sb="0" eb="3">
      <t>フクオカケン</t>
    </rPh>
    <rPh sb="3" eb="6">
      <t>フクオカシ</t>
    </rPh>
    <rPh sb="6" eb="9">
      <t>ハカタク</t>
    </rPh>
    <rPh sb="9" eb="12">
      <t>ハカタエキ</t>
    </rPh>
    <rPh sb="12" eb="15">
      <t>サンチョウメ</t>
    </rPh>
    <phoneticPr fontId="2"/>
  </si>
  <si>
    <t>株式会社フォー</t>
    <rPh sb="0" eb="4">
      <t>カブシキカイシャ</t>
    </rPh>
    <phoneticPr fontId="2"/>
  </si>
  <si>
    <t>東京都調布市小島町三丁目69番地14</t>
    <rPh sb="3" eb="6">
      <t>チョウフシ</t>
    </rPh>
    <rPh sb="6" eb="8">
      <t>コシマ</t>
    </rPh>
    <rPh sb="8" eb="9">
      <t>マチ</t>
    </rPh>
    <rPh sb="9" eb="12">
      <t>サンチョウメ</t>
    </rPh>
    <rPh sb="14" eb="16">
      <t>バンチ</t>
    </rPh>
    <phoneticPr fontId="2"/>
  </si>
  <si>
    <t>カーテン賃貸借及びメンテナンス一式契約</t>
    <rPh sb="4" eb="8">
      <t>チンタイシャクオヨ</t>
    </rPh>
    <rPh sb="15" eb="17">
      <t>イッシキ</t>
    </rPh>
    <rPh sb="17" eb="19">
      <t>ケイヤク</t>
    </rPh>
    <phoneticPr fontId="2"/>
  </si>
  <si>
    <t>キングラン株式会社九州支社</t>
    <rPh sb="5" eb="9">
      <t>カブシキカイシャ</t>
    </rPh>
    <rPh sb="9" eb="13">
      <t>キュウシュウシシャ</t>
    </rPh>
    <phoneticPr fontId="2"/>
  </si>
  <si>
    <t>熊本県熊本市東区戸島町920-8</t>
    <rPh sb="0" eb="3">
      <t>クマモトケン</t>
    </rPh>
    <rPh sb="3" eb="6">
      <t>クマモトシ</t>
    </rPh>
    <rPh sb="6" eb="8">
      <t>ヒガシク</t>
    </rPh>
    <rPh sb="8" eb="11">
      <t>トシママチ</t>
    </rPh>
    <phoneticPr fontId="2"/>
  </si>
  <si>
    <t>（別紙４）</t>
    <rPh sb="1" eb="3">
      <t>ベッシ</t>
    </rPh>
    <phoneticPr fontId="2"/>
  </si>
  <si>
    <t>契約事務取扱細則第２６条の２に基づく随意契約に係る情報の公表</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phoneticPr fontId="2"/>
  </si>
  <si>
    <t>契約の相手方の氏名</t>
    <rPh sb="0" eb="2">
      <t>ケイヤク</t>
    </rPh>
    <rPh sb="3" eb="5">
      <t>アイテ</t>
    </rPh>
    <rPh sb="5" eb="6">
      <t>カタ</t>
    </rPh>
    <rPh sb="7" eb="9">
      <t>シメイ</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</si>
  <si>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</si>
  <si>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再就職の役員の数（人）</t>
    <rPh sb="0" eb="3">
      <t>サイシュウショク</t>
    </rPh>
    <rPh sb="4" eb="6">
      <t>ヤクイン</t>
    </rPh>
    <rPh sb="7" eb="8">
      <t>カズ</t>
    </rPh>
    <rPh sb="9" eb="10">
      <t>ニン</t>
    </rPh>
    <phoneticPr fontId="2"/>
  </si>
  <si>
    <t>独立行政法人国立病院機構
嬉野医療センター
院長　力武　一久
佐賀県嬉野市嬉野町大字下宿甲4760-1</t>
    <rPh sb="0" eb="2">
      <t>ドクリツ</t>
    </rPh>
    <rPh sb="2" eb="4">
      <t>ギョウセイ</t>
    </rPh>
    <rPh sb="4" eb="6">
      <t>ホウジン</t>
    </rPh>
    <rPh sb="6" eb="8">
      <t>コクリツ</t>
    </rPh>
    <rPh sb="8" eb="10">
      <t>ビョウイン</t>
    </rPh>
    <rPh sb="10" eb="12">
      <t>キコウ</t>
    </rPh>
    <rPh sb="13" eb="15">
      <t>ウレシノ</t>
    </rPh>
    <rPh sb="15" eb="17">
      <t>イリョウ</t>
    </rPh>
    <rPh sb="22" eb="24">
      <t>インチョウ</t>
    </rPh>
    <rPh sb="25" eb="26">
      <t>チカラ</t>
    </rPh>
    <rPh sb="26" eb="27">
      <t>タケ</t>
    </rPh>
    <rPh sb="28" eb="30">
      <t>カズヒサ</t>
    </rPh>
    <rPh sb="31" eb="34">
      <t>サガケン</t>
    </rPh>
    <rPh sb="34" eb="37">
      <t>ウレシノシ</t>
    </rPh>
    <rPh sb="37" eb="39">
      <t>ウレシノ</t>
    </rPh>
    <rPh sb="39" eb="40">
      <t>マチ</t>
    </rPh>
    <rPh sb="40" eb="42">
      <t>オオアザ</t>
    </rPh>
    <rPh sb="42" eb="44">
      <t>シモジュク</t>
    </rPh>
    <rPh sb="44" eb="45">
      <t>コウ</t>
    </rPh>
    <phoneticPr fontId="2"/>
  </si>
  <si>
    <t>佐賀県鳥栖市本鳥栖町537-1</t>
    <rPh sb="0" eb="3">
      <t>サガケン</t>
    </rPh>
    <rPh sb="3" eb="6">
      <t>トスシ</t>
    </rPh>
    <rPh sb="6" eb="7">
      <t>ホン</t>
    </rPh>
    <rPh sb="7" eb="9">
      <t>トス</t>
    </rPh>
    <rPh sb="9" eb="10">
      <t>マチ</t>
    </rPh>
    <phoneticPr fontId="2"/>
  </si>
  <si>
    <t>会計規程第52条第4項</t>
    <rPh sb="0" eb="2">
      <t>カイケイ</t>
    </rPh>
    <rPh sb="2" eb="4">
      <t>キテイ</t>
    </rPh>
    <rPh sb="4" eb="5">
      <t>ダイ</t>
    </rPh>
    <rPh sb="7" eb="8">
      <t>ジョウ</t>
    </rPh>
    <rPh sb="8" eb="9">
      <t>ダイ</t>
    </rPh>
    <rPh sb="10" eb="11">
      <t>コウ</t>
    </rPh>
    <phoneticPr fontId="2"/>
  </si>
  <si>
    <t>福岡県福岡市博多区博多駅前1-21-28</t>
    <rPh sb="0" eb="3">
      <t>フクオカケン</t>
    </rPh>
    <rPh sb="3" eb="6">
      <t>フクオカシ</t>
    </rPh>
    <rPh sb="6" eb="9">
      <t>ハカタク</t>
    </rPh>
    <rPh sb="9" eb="13">
      <t>ハカタエキマエ</t>
    </rPh>
    <phoneticPr fontId="2"/>
  </si>
  <si>
    <t>GEヘルスケア・ジャパン株式会社　長崎営業所</t>
    <phoneticPr fontId="2"/>
  </si>
  <si>
    <t>東京都港区港南2-13-37</t>
    <rPh sb="0" eb="3">
      <t>トウキョウト</t>
    </rPh>
    <rPh sb="3" eb="5">
      <t>ミナトク</t>
    </rPh>
    <rPh sb="5" eb="6">
      <t>ミナト</t>
    </rPh>
    <rPh sb="6" eb="7">
      <t>ミナミ</t>
    </rPh>
    <phoneticPr fontId="2"/>
  </si>
  <si>
    <t>コンピューテッドラジオグラフィーシステム保守業務委託契約</t>
    <phoneticPr fontId="2"/>
  </si>
  <si>
    <t>富士フイルムメディカル株式会社九州支社</t>
    <rPh sb="0" eb="2">
      <t>フジ</t>
    </rPh>
    <rPh sb="11" eb="13">
      <t>カブシキ</t>
    </rPh>
    <rPh sb="13" eb="15">
      <t>カイシャ</t>
    </rPh>
    <rPh sb="15" eb="17">
      <t>キュウシュウ</t>
    </rPh>
    <rPh sb="17" eb="19">
      <t>シシャ</t>
    </rPh>
    <phoneticPr fontId="2"/>
  </si>
  <si>
    <t>福岡県福岡市博多区博多駅前4-13-19</t>
    <rPh sb="0" eb="3">
      <t>フクオカケン</t>
    </rPh>
    <rPh sb="3" eb="6">
      <t>フクオカシ</t>
    </rPh>
    <rPh sb="6" eb="9">
      <t>ハカタク</t>
    </rPh>
    <rPh sb="9" eb="13">
      <t>ハカタエキマエ</t>
    </rPh>
    <phoneticPr fontId="2"/>
  </si>
  <si>
    <t>電気メス（バイポーラ）購入契約</t>
    <rPh sb="0" eb="2">
      <t>デンキ</t>
    </rPh>
    <rPh sb="11" eb="13">
      <t>コウニュウ</t>
    </rPh>
    <rPh sb="13" eb="15">
      <t>ケイヤク</t>
    </rPh>
    <phoneticPr fontId="2"/>
  </si>
  <si>
    <t>佐賀県武雄市武雄町大字昭和767</t>
    <phoneticPr fontId="2"/>
  </si>
  <si>
    <t>会計規程第52条第5項</t>
    <rPh sb="0" eb="2">
      <t>カイケイ</t>
    </rPh>
    <rPh sb="2" eb="4">
      <t>キテイ</t>
    </rPh>
    <rPh sb="4" eb="5">
      <t>ダイ</t>
    </rPh>
    <rPh sb="7" eb="8">
      <t>ジョウ</t>
    </rPh>
    <rPh sb="8" eb="9">
      <t>ダイ</t>
    </rPh>
    <rPh sb="10" eb="11">
      <t>コウ</t>
    </rPh>
    <phoneticPr fontId="2"/>
  </si>
  <si>
    <t>病院情報システム（電子カルテ）保守契約</t>
    <rPh sb="0" eb="2">
      <t>ビョウイン</t>
    </rPh>
    <rPh sb="2" eb="4">
      <t>ジョウホウ</t>
    </rPh>
    <rPh sb="9" eb="11">
      <t>デンシ</t>
    </rPh>
    <rPh sb="15" eb="17">
      <t>ホシュ</t>
    </rPh>
    <rPh sb="17" eb="19">
      <t>ケイヤク</t>
    </rPh>
    <phoneticPr fontId="2"/>
  </si>
  <si>
    <t>株式会社ソフトウェア・サービス</t>
    <rPh sb="0" eb="2">
      <t>カブシキ</t>
    </rPh>
    <rPh sb="2" eb="4">
      <t>カイシャ</t>
    </rPh>
    <phoneticPr fontId="2"/>
  </si>
  <si>
    <t>大阪府大阪市淀川区西宮原2-6-1</t>
    <rPh sb="0" eb="3">
      <t>オオサカフ</t>
    </rPh>
    <rPh sb="3" eb="6">
      <t>オオサカシ</t>
    </rPh>
    <rPh sb="6" eb="9">
      <t>ヨドガワク</t>
    </rPh>
    <rPh sb="9" eb="11">
      <t>ニシノミヤ</t>
    </rPh>
    <rPh sb="11" eb="12">
      <t>ハラ</t>
    </rPh>
    <phoneticPr fontId="2"/>
  </si>
  <si>
    <t>病院情報システム保守契約</t>
    <rPh sb="0" eb="2">
      <t>ビョウイン</t>
    </rPh>
    <rPh sb="2" eb="4">
      <t>ジョウホウ</t>
    </rPh>
    <rPh sb="8" eb="10">
      <t>ホシュ</t>
    </rPh>
    <rPh sb="10" eb="12">
      <t>ケイヤク</t>
    </rPh>
    <phoneticPr fontId="2"/>
  </si>
  <si>
    <t>株式会社ティエスイー</t>
    <rPh sb="0" eb="2">
      <t>カブシキ</t>
    </rPh>
    <rPh sb="2" eb="4">
      <t>カイシャ</t>
    </rPh>
    <phoneticPr fontId="2"/>
  </si>
  <si>
    <t>東京都品川区東五反田5-23-1第2五反田富士越えビル3F</t>
    <rPh sb="0" eb="3">
      <t>トウキョウト</t>
    </rPh>
    <rPh sb="3" eb="6">
      <t>シナガワク</t>
    </rPh>
    <rPh sb="6" eb="7">
      <t>ヒガシ</t>
    </rPh>
    <rPh sb="7" eb="10">
      <t>ゴタンダ</t>
    </rPh>
    <rPh sb="16" eb="17">
      <t>ダイ</t>
    </rPh>
    <rPh sb="18" eb="21">
      <t>ゴタンダ</t>
    </rPh>
    <rPh sb="21" eb="23">
      <t>フジ</t>
    </rPh>
    <rPh sb="23" eb="24">
      <t>ゴ</t>
    </rPh>
    <phoneticPr fontId="2"/>
  </si>
  <si>
    <t>病院情報システム運用保守契約</t>
    <rPh sb="0" eb="2">
      <t>ビョウイン</t>
    </rPh>
    <rPh sb="2" eb="4">
      <t>ジョウホウ</t>
    </rPh>
    <rPh sb="8" eb="10">
      <t>ウンヨウ</t>
    </rPh>
    <rPh sb="10" eb="12">
      <t>ホシュ</t>
    </rPh>
    <rPh sb="12" eb="14">
      <t>ケイヤク</t>
    </rPh>
    <phoneticPr fontId="2"/>
  </si>
  <si>
    <t>カテ動画管理・カテ室物品管理システム保守契約</t>
    <rPh sb="2" eb="4">
      <t>ドウガ</t>
    </rPh>
    <rPh sb="4" eb="6">
      <t>カンリ</t>
    </rPh>
    <rPh sb="9" eb="10">
      <t>シツ</t>
    </rPh>
    <rPh sb="10" eb="14">
      <t>ブッピンカンリ</t>
    </rPh>
    <rPh sb="18" eb="20">
      <t>ホシュ</t>
    </rPh>
    <rPh sb="20" eb="22">
      <t>ケイヤク</t>
    </rPh>
    <phoneticPr fontId="1"/>
  </si>
  <si>
    <t>株式会社フィデスワン</t>
    <rPh sb="0" eb="2">
      <t>カブシキ</t>
    </rPh>
    <rPh sb="2" eb="4">
      <t>カイシャ</t>
    </rPh>
    <phoneticPr fontId="2"/>
  </si>
  <si>
    <t>福岡県北九州市小倉南区徳力新町1-20-5</t>
    <rPh sb="0" eb="15">
      <t>フクオカケンキタキュウシュウシコクラミナミクトクリキシンマチ</t>
    </rPh>
    <phoneticPr fontId="2"/>
  </si>
  <si>
    <t>放射線治療業務システム保守契約</t>
    <rPh sb="0" eb="3">
      <t>ホウシャセン</t>
    </rPh>
    <rPh sb="3" eb="5">
      <t>チリョウ</t>
    </rPh>
    <rPh sb="5" eb="7">
      <t>ギョウム</t>
    </rPh>
    <rPh sb="11" eb="13">
      <t>ホシュ</t>
    </rPh>
    <rPh sb="13" eb="15">
      <t>ケイヤク</t>
    </rPh>
    <phoneticPr fontId="2"/>
  </si>
  <si>
    <t>株式会社システック井上</t>
    <rPh sb="0" eb="4">
      <t>カブシキガイシャ</t>
    </rPh>
    <rPh sb="9" eb="11">
      <t>イノウエ</t>
    </rPh>
    <phoneticPr fontId="1"/>
  </si>
  <si>
    <t>長崎県諫早市貝津町1103-1</t>
    <rPh sb="0" eb="3">
      <t>ナガサキケン</t>
    </rPh>
    <rPh sb="3" eb="6">
      <t>イサハヤシ</t>
    </rPh>
    <rPh sb="6" eb="9">
      <t>カイヅマチ</t>
    </rPh>
    <phoneticPr fontId="2"/>
  </si>
  <si>
    <t>眼科部門システム保守契約業務委託契約</t>
    <rPh sb="0" eb="2">
      <t>ガンカ</t>
    </rPh>
    <rPh sb="2" eb="4">
      <t>ブモン</t>
    </rPh>
    <rPh sb="8" eb="12">
      <t>ホシュケイヤク</t>
    </rPh>
    <rPh sb="12" eb="18">
      <t>ギョウムイタクケイヤク</t>
    </rPh>
    <phoneticPr fontId="1"/>
  </si>
  <si>
    <t>株式会社バイオメディカル</t>
    <rPh sb="0" eb="4">
      <t>カブシキガイシャ</t>
    </rPh>
    <phoneticPr fontId="1"/>
  </si>
  <si>
    <t>大分県由布市挾間町古野字塚ノ久保1100番地3</t>
    <rPh sb="0" eb="3">
      <t>オオイタケン</t>
    </rPh>
    <rPh sb="3" eb="6">
      <t>ユフシ</t>
    </rPh>
    <rPh sb="6" eb="9">
      <t>ハサママチ</t>
    </rPh>
    <rPh sb="9" eb="11">
      <t>フルノ</t>
    </rPh>
    <rPh sb="11" eb="12">
      <t>ジ</t>
    </rPh>
    <rPh sb="12" eb="13">
      <t>ツカ</t>
    </rPh>
    <rPh sb="14" eb="16">
      <t>クボ</t>
    </rPh>
    <rPh sb="20" eb="22">
      <t>バンチ</t>
    </rPh>
    <phoneticPr fontId="2"/>
  </si>
  <si>
    <t>エアウェイマネジメントモバイルスコープ購入契約</t>
    <rPh sb="19" eb="21">
      <t>コウニュウ</t>
    </rPh>
    <rPh sb="21" eb="23">
      <t>ケイヤク</t>
    </rPh>
    <phoneticPr fontId="2"/>
  </si>
  <si>
    <t>心電計</t>
  </si>
  <si>
    <t>320列CT装置（Aquilion ONE Vision）保守業務委託契約</t>
    <rPh sb="29" eb="37">
      <t>ホシュギョウムイタクケイヤク</t>
    </rPh>
    <phoneticPr fontId="1"/>
  </si>
  <si>
    <t>マンモグラフィ装置保守業務委託契約</t>
    <rPh sb="7" eb="9">
      <t>ソウチ</t>
    </rPh>
    <rPh sb="9" eb="17">
      <t>ホシュギョウムイタクケイヤク</t>
    </rPh>
    <phoneticPr fontId="1"/>
  </si>
  <si>
    <t>治療計画用CT装置保守業務委託契約</t>
    <rPh sb="0" eb="5">
      <t>チリョウケイカクヨウ</t>
    </rPh>
    <rPh sb="7" eb="9">
      <t>ソウチ</t>
    </rPh>
    <rPh sb="9" eb="17">
      <t>ホシュギョウムイタクケイヤク</t>
    </rPh>
    <phoneticPr fontId="1"/>
  </si>
  <si>
    <t>独立行政法人国立病院機構
嬉野医療センター
院長　力武　一久
佐賀県嬉野市嬉野町大字下宿甲4760-3</t>
    <rPh sb="0" eb="2">
      <t>ドクリツ</t>
    </rPh>
    <rPh sb="2" eb="4">
      <t>ギョウセイ</t>
    </rPh>
    <rPh sb="4" eb="6">
      <t>ホウジン</t>
    </rPh>
    <rPh sb="6" eb="8">
      <t>コクリツ</t>
    </rPh>
    <rPh sb="8" eb="10">
      <t>ビョウイン</t>
    </rPh>
    <rPh sb="10" eb="12">
      <t>キコウ</t>
    </rPh>
    <rPh sb="13" eb="15">
      <t>ウレシノ</t>
    </rPh>
    <rPh sb="15" eb="17">
      <t>イリョウ</t>
    </rPh>
    <rPh sb="22" eb="24">
      <t>インチョウ</t>
    </rPh>
    <rPh sb="25" eb="26">
      <t>チカラ</t>
    </rPh>
    <rPh sb="26" eb="27">
      <t>タケ</t>
    </rPh>
    <rPh sb="28" eb="30">
      <t>カズヒサ</t>
    </rPh>
    <rPh sb="31" eb="34">
      <t>サガケン</t>
    </rPh>
    <rPh sb="34" eb="37">
      <t>ウレシノシ</t>
    </rPh>
    <rPh sb="37" eb="39">
      <t>ウレシノ</t>
    </rPh>
    <rPh sb="39" eb="40">
      <t>マチ</t>
    </rPh>
    <rPh sb="40" eb="42">
      <t>オオアザ</t>
    </rPh>
    <rPh sb="42" eb="44">
      <t>シモジュク</t>
    </rPh>
    <rPh sb="44" eb="45">
      <t>コウ</t>
    </rPh>
    <phoneticPr fontId="2"/>
  </si>
  <si>
    <t>独立行政法人国立病院機構
嬉野医療センター
院長　力武　一久
佐賀県嬉野市嬉野町大字下宿甲4760-4</t>
    <rPh sb="0" eb="2">
      <t>ドクリツ</t>
    </rPh>
    <rPh sb="2" eb="4">
      <t>ギョウセイ</t>
    </rPh>
    <rPh sb="4" eb="6">
      <t>ホウジン</t>
    </rPh>
    <rPh sb="6" eb="8">
      <t>コクリツ</t>
    </rPh>
    <rPh sb="8" eb="10">
      <t>ビョウイン</t>
    </rPh>
    <rPh sb="10" eb="12">
      <t>キコウ</t>
    </rPh>
    <rPh sb="13" eb="15">
      <t>ウレシノ</t>
    </rPh>
    <rPh sb="15" eb="17">
      <t>イリョウ</t>
    </rPh>
    <rPh sb="22" eb="24">
      <t>インチョウ</t>
    </rPh>
    <rPh sb="25" eb="26">
      <t>チカラ</t>
    </rPh>
    <rPh sb="26" eb="27">
      <t>タケ</t>
    </rPh>
    <rPh sb="28" eb="30">
      <t>カズヒサ</t>
    </rPh>
    <rPh sb="31" eb="34">
      <t>サガケン</t>
    </rPh>
    <rPh sb="34" eb="37">
      <t>ウレシノシ</t>
    </rPh>
    <rPh sb="37" eb="39">
      <t>ウレシノ</t>
    </rPh>
    <rPh sb="39" eb="40">
      <t>マチ</t>
    </rPh>
    <rPh sb="40" eb="42">
      <t>オオアザ</t>
    </rPh>
    <rPh sb="42" eb="44">
      <t>シモジュク</t>
    </rPh>
    <rPh sb="44" eb="45">
      <t>コウ</t>
    </rPh>
    <phoneticPr fontId="2"/>
  </si>
  <si>
    <t>独立行政法人国立病院機構
嬉野医療センター
院長　力武　一久
佐賀県嬉野市嬉野町大字下宿甲4760-5</t>
    <rPh sb="0" eb="2">
      <t>ドクリツ</t>
    </rPh>
    <rPh sb="2" eb="4">
      <t>ギョウセイ</t>
    </rPh>
    <rPh sb="4" eb="6">
      <t>ホウジン</t>
    </rPh>
    <rPh sb="6" eb="8">
      <t>コクリツ</t>
    </rPh>
    <rPh sb="8" eb="10">
      <t>ビョウイン</t>
    </rPh>
    <rPh sb="10" eb="12">
      <t>キコウ</t>
    </rPh>
    <rPh sb="13" eb="15">
      <t>ウレシノ</t>
    </rPh>
    <rPh sb="15" eb="17">
      <t>イリョウ</t>
    </rPh>
    <rPh sb="22" eb="24">
      <t>インチョウ</t>
    </rPh>
    <rPh sb="25" eb="26">
      <t>チカラ</t>
    </rPh>
    <rPh sb="26" eb="27">
      <t>タケ</t>
    </rPh>
    <rPh sb="28" eb="30">
      <t>カズヒサ</t>
    </rPh>
    <rPh sb="31" eb="34">
      <t>サガケン</t>
    </rPh>
    <rPh sb="34" eb="37">
      <t>ウレシノシ</t>
    </rPh>
    <rPh sb="37" eb="39">
      <t>ウレシノ</t>
    </rPh>
    <rPh sb="39" eb="40">
      <t>マチ</t>
    </rPh>
    <rPh sb="40" eb="42">
      <t>オオアザ</t>
    </rPh>
    <rPh sb="42" eb="44">
      <t>シモジュク</t>
    </rPh>
    <rPh sb="44" eb="45">
      <t>コウ</t>
    </rPh>
    <phoneticPr fontId="2"/>
  </si>
  <si>
    <t>独立行政法人国立病院機構
嬉野医療センター
院長　力武　一久
佐賀県嬉野市嬉野町大字下宿甲4760-6</t>
    <rPh sb="0" eb="2">
      <t>ドクリツ</t>
    </rPh>
    <rPh sb="2" eb="4">
      <t>ギョウセイ</t>
    </rPh>
    <rPh sb="4" eb="6">
      <t>ホウジン</t>
    </rPh>
    <rPh sb="6" eb="8">
      <t>コクリツ</t>
    </rPh>
    <rPh sb="8" eb="10">
      <t>ビョウイン</t>
    </rPh>
    <rPh sb="10" eb="12">
      <t>キコウ</t>
    </rPh>
    <rPh sb="13" eb="15">
      <t>ウレシノ</t>
    </rPh>
    <rPh sb="15" eb="17">
      <t>イリョウ</t>
    </rPh>
    <rPh sb="22" eb="24">
      <t>インチョウ</t>
    </rPh>
    <rPh sb="25" eb="26">
      <t>チカラ</t>
    </rPh>
    <rPh sb="26" eb="27">
      <t>タケ</t>
    </rPh>
    <rPh sb="28" eb="30">
      <t>カズヒサ</t>
    </rPh>
    <rPh sb="31" eb="34">
      <t>サガケン</t>
    </rPh>
    <rPh sb="34" eb="37">
      <t>ウレシノシ</t>
    </rPh>
    <rPh sb="37" eb="39">
      <t>ウレシノ</t>
    </rPh>
    <rPh sb="39" eb="40">
      <t>マチ</t>
    </rPh>
    <rPh sb="40" eb="42">
      <t>オオアザ</t>
    </rPh>
    <rPh sb="42" eb="44">
      <t>シモジュク</t>
    </rPh>
    <rPh sb="44" eb="45">
      <t>コウ</t>
    </rPh>
    <phoneticPr fontId="2"/>
  </si>
  <si>
    <t>独立行政法人国立病院機構
嬉野医療センター
院長　力武　一久
佐賀県嬉野市嬉野町大字下宿甲4760-7</t>
    <rPh sb="0" eb="2">
      <t>ドクリツ</t>
    </rPh>
    <rPh sb="2" eb="4">
      <t>ギョウセイ</t>
    </rPh>
    <rPh sb="4" eb="6">
      <t>ホウジン</t>
    </rPh>
    <rPh sb="6" eb="8">
      <t>コクリツ</t>
    </rPh>
    <rPh sb="8" eb="10">
      <t>ビョウイン</t>
    </rPh>
    <rPh sb="10" eb="12">
      <t>キコウ</t>
    </rPh>
    <rPh sb="13" eb="15">
      <t>ウレシノ</t>
    </rPh>
    <rPh sb="15" eb="17">
      <t>イリョウ</t>
    </rPh>
    <rPh sb="22" eb="24">
      <t>インチョウ</t>
    </rPh>
    <rPh sb="25" eb="26">
      <t>チカラ</t>
    </rPh>
    <rPh sb="26" eb="27">
      <t>タケ</t>
    </rPh>
    <rPh sb="28" eb="30">
      <t>カズヒサ</t>
    </rPh>
    <rPh sb="31" eb="34">
      <t>サガケン</t>
    </rPh>
    <rPh sb="34" eb="37">
      <t>ウレシノシ</t>
    </rPh>
    <rPh sb="37" eb="39">
      <t>ウレシノ</t>
    </rPh>
    <rPh sb="39" eb="40">
      <t>マチ</t>
    </rPh>
    <rPh sb="40" eb="42">
      <t>オオアザ</t>
    </rPh>
    <rPh sb="42" eb="44">
      <t>シモジュク</t>
    </rPh>
    <rPh sb="44" eb="45">
      <t>コウ</t>
    </rPh>
    <phoneticPr fontId="2"/>
  </si>
  <si>
    <t>独立行政法人国立病院機構
嬉野医療センター
院長　力武　一久
佐賀県嬉野市嬉野町大字下宿甲4760-8</t>
    <rPh sb="0" eb="2">
      <t>ドクリツ</t>
    </rPh>
    <rPh sb="2" eb="4">
      <t>ギョウセイ</t>
    </rPh>
    <rPh sb="4" eb="6">
      <t>ホウジン</t>
    </rPh>
    <rPh sb="6" eb="8">
      <t>コクリツ</t>
    </rPh>
    <rPh sb="8" eb="10">
      <t>ビョウイン</t>
    </rPh>
    <rPh sb="10" eb="12">
      <t>キコウ</t>
    </rPh>
    <rPh sb="13" eb="15">
      <t>ウレシノ</t>
    </rPh>
    <rPh sb="15" eb="17">
      <t>イリョウ</t>
    </rPh>
    <rPh sb="22" eb="24">
      <t>インチョウ</t>
    </rPh>
    <rPh sb="25" eb="26">
      <t>チカラ</t>
    </rPh>
    <rPh sb="26" eb="27">
      <t>タケ</t>
    </rPh>
    <rPh sb="28" eb="30">
      <t>カズヒサ</t>
    </rPh>
    <rPh sb="31" eb="34">
      <t>サガケン</t>
    </rPh>
    <rPh sb="34" eb="37">
      <t>ウレシノシ</t>
    </rPh>
    <rPh sb="37" eb="39">
      <t>ウレシノ</t>
    </rPh>
    <rPh sb="39" eb="40">
      <t>マチ</t>
    </rPh>
    <rPh sb="40" eb="42">
      <t>オオアザ</t>
    </rPh>
    <rPh sb="42" eb="44">
      <t>シモジュク</t>
    </rPh>
    <rPh sb="44" eb="45">
      <t>コウ</t>
    </rPh>
    <phoneticPr fontId="2"/>
  </si>
  <si>
    <t>独立行政法人国立病院機構
嬉野医療センター
院長　力武　一久
佐賀県嬉野市嬉野町大字下宿甲4760-12</t>
    <rPh sb="0" eb="2">
      <t>ドクリツ</t>
    </rPh>
    <rPh sb="2" eb="4">
      <t>ギョウセイ</t>
    </rPh>
    <rPh sb="4" eb="6">
      <t>ホウジン</t>
    </rPh>
    <rPh sb="6" eb="8">
      <t>コクリツ</t>
    </rPh>
    <rPh sb="8" eb="10">
      <t>ビョウイン</t>
    </rPh>
    <rPh sb="10" eb="12">
      <t>キコウ</t>
    </rPh>
    <rPh sb="13" eb="15">
      <t>ウレシノ</t>
    </rPh>
    <rPh sb="15" eb="17">
      <t>イリョウ</t>
    </rPh>
    <rPh sb="22" eb="24">
      <t>インチョウ</t>
    </rPh>
    <rPh sb="25" eb="26">
      <t>チカラ</t>
    </rPh>
    <rPh sb="26" eb="27">
      <t>タケ</t>
    </rPh>
    <rPh sb="28" eb="30">
      <t>カズヒサ</t>
    </rPh>
    <rPh sb="31" eb="34">
      <t>サガケン</t>
    </rPh>
    <rPh sb="34" eb="37">
      <t>ウレシノシ</t>
    </rPh>
    <rPh sb="37" eb="39">
      <t>ウレシノ</t>
    </rPh>
    <rPh sb="39" eb="40">
      <t>マチ</t>
    </rPh>
    <rPh sb="40" eb="42">
      <t>オオアザ</t>
    </rPh>
    <rPh sb="42" eb="44">
      <t>シモジュク</t>
    </rPh>
    <rPh sb="44" eb="45">
      <t>コウ</t>
    </rPh>
    <phoneticPr fontId="2"/>
  </si>
  <si>
    <t>独立行政法人国立病院機構
嬉野医療センター
院長　力武　一久
佐賀県嬉野市嬉野町大字下宿甲4760-13</t>
    <rPh sb="0" eb="2">
      <t>ドクリツ</t>
    </rPh>
    <rPh sb="2" eb="4">
      <t>ギョウセイ</t>
    </rPh>
    <rPh sb="4" eb="6">
      <t>ホウジン</t>
    </rPh>
    <rPh sb="6" eb="8">
      <t>コクリツ</t>
    </rPh>
    <rPh sb="8" eb="10">
      <t>ビョウイン</t>
    </rPh>
    <rPh sb="10" eb="12">
      <t>キコウ</t>
    </rPh>
    <rPh sb="13" eb="15">
      <t>ウレシノ</t>
    </rPh>
    <rPh sb="15" eb="17">
      <t>イリョウ</t>
    </rPh>
    <rPh sb="22" eb="24">
      <t>インチョウ</t>
    </rPh>
    <rPh sb="25" eb="26">
      <t>チカラ</t>
    </rPh>
    <rPh sb="26" eb="27">
      <t>タケ</t>
    </rPh>
    <rPh sb="28" eb="30">
      <t>カズヒサ</t>
    </rPh>
    <rPh sb="31" eb="34">
      <t>サガケン</t>
    </rPh>
    <rPh sb="34" eb="37">
      <t>ウレシノシ</t>
    </rPh>
    <rPh sb="37" eb="39">
      <t>ウレシノ</t>
    </rPh>
    <rPh sb="39" eb="40">
      <t>マチ</t>
    </rPh>
    <rPh sb="40" eb="42">
      <t>オオアザ</t>
    </rPh>
    <rPh sb="42" eb="44">
      <t>シモジュク</t>
    </rPh>
    <rPh sb="44" eb="45">
      <t>コウ</t>
    </rPh>
    <phoneticPr fontId="2"/>
  </si>
  <si>
    <t>独立行政法人国立病院機構
嬉野医療センター
院長　力武　一久
佐賀県嬉野市嬉野町大字下宿甲4760-14</t>
    <rPh sb="0" eb="2">
      <t>ドクリツ</t>
    </rPh>
    <rPh sb="2" eb="4">
      <t>ギョウセイ</t>
    </rPh>
    <rPh sb="4" eb="6">
      <t>ホウジン</t>
    </rPh>
    <rPh sb="6" eb="8">
      <t>コクリツ</t>
    </rPh>
    <rPh sb="8" eb="10">
      <t>ビョウイン</t>
    </rPh>
    <rPh sb="10" eb="12">
      <t>キコウ</t>
    </rPh>
    <rPh sb="13" eb="15">
      <t>ウレシノ</t>
    </rPh>
    <rPh sb="15" eb="17">
      <t>イリョウ</t>
    </rPh>
    <rPh sb="22" eb="24">
      <t>インチョウ</t>
    </rPh>
    <rPh sb="25" eb="26">
      <t>チカラ</t>
    </rPh>
    <rPh sb="26" eb="27">
      <t>タケ</t>
    </rPh>
    <rPh sb="28" eb="30">
      <t>カズヒサ</t>
    </rPh>
    <rPh sb="31" eb="34">
      <t>サガケン</t>
    </rPh>
    <rPh sb="34" eb="37">
      <t>ウレシノシ</t>
    </rPh>
    <rPh sb="37" eb="39">
      <t>ウレシノ</t>
    </rPh>
    <rPh sb="39" eb="40">
      <t>マチ</t>
    </rPh>
    <rPh sb="40" eb="42">
      <t>オオアザ</t>
    </rPh>
    <rPh sb="42" eb="44">
      <t>シモジュク</t>
    </rPh>
    <rPh sb="44" eb="45">
      <t>コウ</t>
    </rPh>
    <phoneticPr fontId="2"/>
  </si>
  <si>
    <t>独立行政法人国立病院機構
嬉野医療センター
院長　力武　一久
佐賀県嬉野市嬉野町大字下宿甲4760-15</t>
    <rPh sb="0" eb="2">
      <t>ドクリツ</t>
    </rPh>
    <rPh sb="2" eb="4">
      <t>ギョウセイ</t>
    </rPh>
    <rPh sb="4" eb="6">
      <t>ホウジン</t>
    </rPh>
    <rPh sb="6" eb="8">
      <t>コクリツ</t>
    </rPh>
    <rPh sb="8" eb="10">
      <t>ビョウイン</t>
    </rPh>
    <rPh sb="10" eb="12">
      <t>キコウ</t>
    </rPh>
    <rPh sb="13" eb="15">
      <t>ウレシノ</t>
    </rPh>
    <rPh sb="15" eb="17">
      <t>イリョウ</t>
    </rPh>
    <rPh sb="22" eb="24">
      <t>インチョウ</t>
    </rPh>
    <rPh sb="25" eb="26">
      <t>チカラ</t>
    </rPh>
    <rPh sb="26" eb="27">
      <t>タケ</t>
    </rPh>
    <rPh sb="28" eb="30">
      <t>カズヒサ</t>
    </rPh>
    <rPh sb="31" eb="34">
      <t>サガケン</t>
    </rPh>
    <rPh sb="34" eb="37">
      <t>ウレシノシ</t>
    </rPh>
    <rPh sb="37" eb="39">
      <t>ウレシノ</t>
    </rPh>
    <rPh sb="39" eb="40">
      <t>マチ</t>
    </rPh>
    <rPh sb="40" eb="42">
      <t>オオアザ</t>
    </rPh>
    <rPh sb="42" eb="44">
      <t>シモジュク</t>
    </rPh>
    <rPh sb="44" eb="45">
      <t>コウ</t>
    </rPh>
    <phoneticPr fontId="2"/>
  </si>
  <si>
    <t>キヤノンメディカルシステムズ株式会社</t>
    <rPh sb="14" eb="18">
      <t>カブシキガイシャ</t>
    </rPh>
    <phoneticPr fontId="1"/>
  </si>
  <si>
    <t>シーメンスヘルスヘルスケア株式会社</t>
    <rPh sb="13" eb="17">
      <t>カブシキガイシャ</t>
    </rPh>
    <phoneticPr fontId="1"/>
  </si>
  <si>
    <t>会計規程第52条第4項及び随意契約指針18-4</t>
  </si>
  <si>
    <t>フィリップスジャパン株式会社</t>
    <rPh sb="10" eb="14">
      <t>カブシキガイシャ</t>
    </rPh>
    <phoneticPr fontId="1"/>
  </si>
  <si>
    <t>MRI装置（1.5T）保守業務委託契約</t>
    <rPh sb="3" eb="5">
      <t>ソウチ</t>
    </rPh>
    <rPh sb="11" eb="13">
      <t>ホシュ</t>
    </rPh>
    <rPh sb="13" eb="15">
      <t>ギョウム</t>
    </rPh>
    <rPh sb="15" eb="17">
      <t>イタク</t>
    </rPh>
    <rPh sb="17" eb="19">
      <t>ケイヤク</t>
    </rPh>
    <phoneticPr fontId="1"/>
  </si>
  <si>
    <t>血管造影撮影装置保守業務委託契約</t>
    <rPh sb="0" eb="4">
      <t>ケッカンゾウエイ</t>
    </rPh>
    <rPh sb="4" eb="8">
      <t>サツエイソウチ</t>
    </rPh>
    <rPh sb="8" eb="12">
      <t>ホシュギョウム</t>
    </rPh>
    <rPh sb="12" eb="14">
      <t>イタク</t>
    </rPh>
    <rPh sb="14" eb="16">
      <t>ケイヤク</t>
    </rPh>
    <phoneticPr fontId="1"/>
  </si>
  <si>
    <t>ガンマカメラ保守業務委託契約</t>
    <rPh sb="6" eb="10">
      <t>ホシュギョウム</t>
    </rPh>
    <rPh sb="10" eb="14">
      <t>イタクケイヤク</t>
    </rPh>
    <phoneticPr fontId="1"/>
  </si>
  <si>
    <t>GEヘルスケア・ジャパン株式会社</t>
    <rPh sb="12" eb="16">
      <t>カブシキガイシャ</t>
    </rPh>
    <phoneticPr fontId="1"/>
  </si>
  <si>
    <t>患者案内システム運用保守業務委託契約</t>
  </si>
  <si>
    <r>
      <t>患者案内システム</t>
    </r>
    <r>
      <rPr>
        <sz val="11"/>
        <color theme="1"/>
        <rFont val="游ゴシック"/>
        <family val="3"/>
        <charset val="134"/>
      </rPr>
      <t>⽤</t>
    </r>
    <r>
      <rPr>
        <sz val="11"/>
        <color theme="1"/>
        <rFont val="HG丸ｺﾞｼｯｸM-PRO"/>
        <family val="3"/>
        <charset val="128"/>
      </rPr>
      <t>MDM機能利</t>
    </r>
    <r>
      <rPr>
        <sz val="11"/>
        <color theme="1"/>
        <rFont val="游ゴシック"/>
        <family val="3"/>
        <charset val="134"/>
      </rPr>
      <t>⽤</t>
    </r>
    <r>
      <rPr>
        <sz val="11"/>
        <color theme="1"/>
        <rFont val="游ゴシック"/>
        <family val="3"/>
        <charset val="128"/>
      </rPr>
      <t>料</t>
    </r>
    <rPh sb="0" eb="2">
      <t>カンジャ</t>
    </rPh>
    <phoneticPr fontId="1"/>
  </si>
  <si>
    <t>株式会社ティエスイー</t>
    <rPh sb="0" eb="4">
      <t>カブシキガイシャ</t>
    </rPh>
    <phoneticPr fontId="1"/>
  </si>
  <si>
    <t>ファイルサーババックアップ(Tdaｐ)保守・利用料</t>
    <rPh sb="19" eb="21">
      <t>ホシュ</t>
    </rPh>
    <rPh sb="22" eb="25">
      <t>リヨウリョウ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</si>
</sst>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Red]\(0\)"/>
    <numFmt numFmtId="178" formatCode="[$-411]ge\.m\.d;@"/>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11"/>
      <color theme="1"/>
      <name val="ＭＳ Ｐゴシック"/>
      <family val="3"/>
      <charset val="128"/>
      <scheme val="minor"/>
    </font>
    <font>
      <sz val="11"/>
      <color theme="1"/>
      <name val="ＭＳ Ｐゴシック"/>
      <family val="3"/>
      <charset val="128"/>
    </font>
    <font>
      <sz val="11"/>
      <color theme="1"/>
      <name val="游ゴシック"/>
      <family val="3"/>
      <charset val="134"/>
    </font>
    <font>
      <sz val="11"/>
      <color theme="1"/>
      <name val="HG丸ｺﾞｼｯｸM-PRO"/>
      <family val="3"/>
      <charset val="128"/>
    </font>
    <font>
      <sz val="11"/>
      <color theme="1"/>
      <name val="游ゴシック"/>
      <family val="3"/>
      <charset val="128"/>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6" fillId="0" borderId="0">
      <alignment vertical="center"/>
    </xf>
  </cellStyleXfs>
  <cellXfs count="72">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0" fontId="0" fillId="0" borderId="1" xfId="0" applyBorder="1" applyAlignment="1">
      <alignment horizontal="left" vertical="center" wrapText="1"/>
    </xf>
    <xf numFmtId="0" fontId="0" fillId="0" borderId="1" xfId="0" applyBorder="1">
      <alignment vertical="center"/>
    </xf>
    <xf numFmtId="0" fontId="0" fillId="0" borderId="1" xfId="0" applyBorder="1" applyAlignment="1">
      <alignment vertical="center" wrapText="1"/>
    </xf>
    <xf numFmtId="3" fontId="0" fillId="0" borderId="1" xfId="0" applyNumberFormat="1" applyBorder="1" applyAlignment="1">
      <alignment horizontal="center" vertical="center"/>
    </xf>
    <xf numFmtId="40" fontId="0" fillId="0" borderId="1" xfId="1" applyNumberFormat="1" applyFont="1" applyBorder="1" applyAlignment="1">
      <alignment horizontal="center" vertical="center"/>
    </xf>
    <xf numFmtId="0" fontId="1" fillId="0" borderId="1" xfId="0" applyFont="1" applyBorder="1" applyAlignment="1" applyProtection="1">
      <alignment horizontal="center" vertical="center" wrapText="1"/>
      <protection locked="0"/>
    </xf>
    <xf numFmtId="0" fontId="3" fillId="0" borderId="0" xfId="0" applyFont="1" applyAlignment="1">
      <alignment horizontal="left" vertical="center"/>
    </xf>
    <xf numFmtId="176" fontId="3" fillId="0" borderId="2" xfId="0" applyNumberFormat="1" applyFont="1" applyBorder="1" applyAlignment="1">
      <alignment horizontal="left" vertical="center"/>
    </xf>
    <xf numFmtId="0" fontId="0" fillId="0" borderId="0" xfId="0" applyAlignment="1">
      <alignment horizontal="left" vertical="center"/>
    </xf>
    <xf numFmtId="177" fontId="1" fillId="0" borderId="0" xfId="0" applyNumberFormat="1" applyFont="1" applyAlignment="1">
      <alignment horizontal="center" vertical="center"/>
    </xf>
    <xf numFmtId="0" fontId="0" fillId="0" borderId="0" xfId="0" applyAlignment="1">
      <alignment vertical="center" wrapText="1"/>
    </xf>
    <xf numFmtId="0" fontId="0" fillId="0" borderId="3" xfId="0" applyBorder="1">
      <alignment vertical="center"/>
    </xf>
    <xf numFmtId="176" fontId="3" fillId="0" borderId="0" xfId="0" applyNumberFormat="1" applyFont="1">
      <alignment vertical="center"/>
    </xf>
    <xf numFmtId="0" fontId="0" fillId="0" borderId="0" xfId="0" applyAlignment="1">
      <alignment horizontal="center" vertical="center"/>
    </xf>
    <xf numFmtId="3" fontId="0" fillId="0" borderId="1" xfId="0" applyNumberFormat="1" applyBorder="1">
      <alignment vertical="center"/>
    </xf>
    <xf numFmtId="0" fontId="1" fillId="0" borderId="1" xfId="0" applyFont="1" applyBorder="1" applyAlignment="1" applyProtection="1">
      <alignment horizontal="center" vertical="center" shrinkToFit="1"/>
      <protection locked="0"/>
    </xf>
    <xf numFmtId="0" fontId="1" fillId="0" borderId="1" xfId="0" applyFont="1" applyBorder="1" applyAlignment="1">
      <alignment horizontal="center" vertical="center"/>
    </xf>
    <xf numFmtId="57" fontId="0" fillId="0" borderId="1" xfId="0" applyNumberFormat="1" applyBorder="1" applyAlignment="1">
      <alignment horizontal="center" vertical="center"/>
    </xf>
    <xf numFmtId="0" fontId="7" fillId="2" borderId="1" xfId="0" applyFont="1" applyFill="1" applyBorder="1" applyAlignment="1">
      <alignment horizontal="left" vertical="center" wrapText="1"/>
    </xf>
    <xf numFmtId="3" fontId="7" fillId="2" borderId="1" xfId="0" applyNumberFormat="1" applyFont="1" applyFill="1" applyBorder="1" applyAlignment="1">
      <alignment horizontal="right" vertical="center"/>
    </xf>
    <xf numFmtId="0" fontId="0" fillId="0" borderId="4" xfId="0" applyBorder="1" applyAlignment="1">
      <alignment vertical="center" wrapText="1"/>
    </xf>
    <xf numFmtId="0" fontId="7" fillId="2" borderId="1" xfId="0" applyFont="1" applyFill="1" applyBorder="1" applyAlignment="1">
      <alignment vertical="center" wrapText="1"/>
    </xf>
    <xf numFmtId="38" fontId="0" fillId="0" borderId="1" xfId="1" applyFont="1" applyBorder="1">
      <alignment vertical="center"/>
    </xf>
    <xf numFmtId="178" fontId="7" fillId="0" borderId="1" xfId="0" applyNumberFormat="1" applyFont="1" applyBorder="1" applyAlignment="1">
      <alignment horizontal="center" vertical="center"/>
    </xf>
    <xf numFmtId="3" fontId="0" fillId="2" borderId="1" xfId="0" applyNumberFormat="1" applyFill="1" applyBorder="1" applyAlignment="1">
      <alignment horizontal="right" vertical="center"/>
    </xf>
    <xf numFmtId="0" fontId="0" fillId="0" borderId="5" xfId="0" applyBorder="1" applyAlignment="1">
      <alignment vertical="center" wrapText="1"/>
    </xf>
    <xf numFmtId="3" fontId="0" fillId="0" borderId="1" xfId="0" applyNumberFormat="1" applyBorder="1" applyAlignment="1">
      <alignment horizontal="right" vertical="center"/>
    </xf>
    <xf numFmtId="0" fontId="5" fillId="0" borderId="1" xfId="0" applyFont="1" applyBorder="1" applyAlignment="1">
      <alignment horizontal="left" vertical="center" wrapText="1"/>
    </xf>
    <xf numFmtId="57" fontId="0" fillId="0" borderId="1" xfId="0" applyNumberFormat="1" applyBorder="1" applyAlignment="1">
      <alignment vertical="center" wrapText="1"/>
    </xf>
    <xf numFmtId="0" fontId="7" fillId="0" borderId="1" xfId="0" applyFont="1" applyBorder="1" applyAlignment="1">
      <alignment horizontal="left" vertical="center" wrapText="1"/>
    </xf>
    <xf numFmtId="3" fontId="7" fillId="0" borderId="1" xfId="0" applyNumberFormat="1" applyFont="1" applyBorder="1" applyAlignment="1">
      <alignment horizontal="right" vertical="center"/>
    </xf>
    <xf numFmtId="0" fontId="0" fillId="0" borderId="9" xfId="0" applyBorder="1" applyAlignment="1">
      <alignment vertical="center" wrapText="1"/>
    </xf>
    <xf numFmtId="0" fontId="0" fillId="0" borderId="9" xfId="0" applyBorder="1">
      <alignment vertical="center"/>
    </xf>
    <xf numFmtId="3" fontId="0" fillId="0" borderId="9" xfId="0" applyNumberFormat="1" applyBorder="1">
      <alignment vertical="center"/>
    </xf>
    <xf numFmtId="0" fontId="0" fillId="0" borderId="7" xfId="0" applyBorder="1" applyAlignment="1">
      <alignment vertical="center" wrapText="1"/>
    </xf>
    <xf numFmtId="0" fontId="0" fillId="0" borderId="11" xfId="0" applyBorder="1" applyAlignment="1">
      <alignment vertical="center" wrapText="1"/>
    </xf>
    <xf numFmtId="0" fontId="0" fillId="0" borderId="11" xfId="0" applyBorder="1">
      <alignment vertical="center"/>
    </xf>
    <xf numFmtId="3" fontId="0" fillId="0" borderId="11" xfId="0" applyNumberFormat="1" applyBorder="1">
      <alignment vertical="center"/>
    </xf>
    <xf numFmtId="57" fontId="0" fillId="0" borderId="9" xfId="0" applyNumberFormat="1" applyBorder="1" applyAlignment="1">
      <alignment horizontal="center" vertical="center"/>
    </xf>
    <xf numFmtId="57" fontId="0" fillId="0" borderId="11" xfId="0" applyNumberFormat="1" applyBorder="1" applyAlignment="1">
      <alignment horizontal="center" vertical="center"/>
    </xf>
    <xf numFmtId="0" fontId="0" fillId="0" borderId="9" xfId="0" quotePrefix="1" applyBorder="1" applyAlignment="1">
      <alignment horizontal="center" vertical="center"/>
    </xf>
    <xf numFmtId="0" fontId="0" fillId="0" borderId="9" xfId="0" applyBorder="1" applyAlignment="1">
      <alignment horizontal="center" vertical="center"/>
    </xf>
    <xf numFmtId="0" fontId="0" fillId="0" borderId="11" xfId="0" quotePrefix="1" applyBorder="1" applyAlignment="1">
      <alignment horizontal="center" vertical="center"/>
    </xf>
    <xf numFmtId="0" fontId="0" fillId="0" borderId="11" xfId="0" applyBorder="1" applyAlignment="1">
      <alignment horizontal="center" vertical="center"/>
    </xf>
    <xf numFmtId="176" fontId="0" fillId="0" borderId="10" xfId="0" applyNumberFormat="1" applyBorder="1" applyAlignment="1">
      <alignment horizontal="center" vertical="center"/>
    </xf>
    <xf numFmtId="176" fontId="0" fillId="0" borderId="0" xfId="0" applyNumberFormat="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1" fillId="0" borderId="7"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7" xfId="0" applyFont="1" applyBorder="1" applyAlignment="1">
      <alignment horizontal="left"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cellXfs>
  <cellStyles count="3">
    <cellStyle name="桁区切り" xfId="1" builtinId="6"/>
    <cellStyle name="標準" xfId="0" builtinId="0"/>
    <cellStyle name="標準 15" xfId="2" xr:uid="{2800104F-4C51-4B16-BB6E-775FDA5B14D9}"/>
  </cellStyles>
  <dxfs count="1">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persons/person.xml" Type="http://schemas.microsoft.com/office/2017/10/relationships/person"/><Relationship Id="rId7" Target="calcChain.xml" Type="http://schemas.openxmlformats.org/officeDocument/2006/relationships/calcChain"/></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9A6A0-433B-4F21-862E-3F57CB859A69}">
  <dimension ref="B1:P65"/>
  <sheetViews>
    <sheetView view="pageBreakPreview" zoomScaleNormal="100" zoomScaleSheetLayoutView="100" workbookViewId="0">
      <pane ySplit="6" topLeftCell="A33" activePane="bottomLeft" state="frozen"/>
      <selection activeCell="D28" sqref="D28"/>
      <selection pane="bottomLeft" activeCell="C52" sqref="C52"/>
    </sheetView>
  </sheetViews>
  <sheetFormatPr defaultColWidth="9" defaultRowHeight="13.5" x14ac:dyDescent="0.15"/>
  <cols>
    <col min="1" max="1" width="2.875" customWidth="1"/>
    <col min="2" max="2" width="26.25" customWidth="1"/>
    <col min="3" max="3" width="25.625" customWidth="1"/>
    <col min="4" max="4" width="15.625" customWidth="1"/>
    <col min="5" max="7" width="20.625" customWidth="1"/>
    <col min="8" max="9" width="15.625" customWidth="1"/>
    <col min="11" max="11" width="9.25" customWidth="1"/>
    <col min="12" max="12" width="12.375" customWidth="1"/>
    <col min="13" max="13" width="8.125" customWidth="1"/>
    <col min="14" max="14" width="11.375" customWidth="1"/>
    <col min="15" max="15" width="9.625" bestFit="1" customWidth="1"/>
  </cols>
  <sheetData>
    <row r="1" spans="2:16" x14ac:dyDescent="0.15">
      <c r="N1" s="19" t="s">
        <v>0</v>
      </c>
    </row>
    <row r="2" spans="2:16" ht="19.5" customHeight="1" x14ac:dyDescent="0.15">
      <c r="B2" s="4" t="s">
        <v>1</v>
      </c>
    </row>
    <row r="3" spans="2:16" x14ac:dyDescent="0.15">
      <c r="O3" s="14" t="s">
        <v>2</v>
      </c>
    </row>
    <row r="4" spans="2:16" x14ac:dyDescent="0.15">
      <c r="O4" s="50">
        <v>46142</v>
      </c>
      <c r="P4" s="51"/>
    </row>
    <row r="5" spans="2:16" ht="45" customHeight="1" x14ac:dyDescent="0.15">
      <c r="B5" s="52" t="s">
        <v>3</v>
      </c>
      <c r="C5" s="52" t="s">
        <v>4</v>
      </c>
      <c r="D5" s="54" t="s">
        <v>5</v>
      </c>
      <c r="E5" s="56" t="s">
        <v>6</v>
      </c>
      <c r="F5" s="54" t="s">
        <v>7</v>
      </c>
      <c r="G5" s="56" t="s">
        <v>8</v>
      </c>
      <c r="H5" s="52" t="s">
        <v>9</v>
      </c>
      <c r="I5" s="52" t="s">
        <v>10</v>
      </c>
      <c r="J5" s="54" t="s">
        <v>11</v>
      </c>
      <c r="K5" s="58" t="s">
        <v>12</v>
      </c>
      <c r="L5" s="59"/>
      <c r="M5" s="60"/>
      <c r="N5" s="61" t="s">
        <v>13</v>
      </c>
      <c r="O5" s="17" t="s">
        <v>14</v>
      </c>
      <c r="P5" s="16"/>
    </row>
    <row r="6" spans="2:16" ht="39.950000000000003" customHeight="1" x14ac:dyDescent="0.15">
      <c r="B6" s="53"/>
      <c r="C6" s="53"/>
      <c r="D6" s="55"/>
      <c r="E6" s="57"/>
      <c r="F6" s="55"/>
      <c r="G6" s="57"/>
      <c r="H6" s="53"/>
      <c r="I6" s="53"/>
      <c r="J6" s="55"/>
      <c r="K6" s="6" t="s">
        <v>15</v>
      </c>
      <c r="L6" s="6" t="s">
        <v>16</v>
      </c>
      <c r="M6" s="6" t="s">
        <v>17</v>
      </c>
      <c r="N6" s="62"/>
      <c r="O6" s="14" t="s">
        <v>18</v>
      </c>
    </row>
    <row r="7" spans="2:16" ht="68.25" customHeight="1" x14ac:dyDescent="0.15">
      <c r="B7" s="8" t="s">
        <v>19</v>
      </c>
      <c r="C7" s="8" t="s">
        <v>20</v>
      </c>
      <c r="D7" s="23">
        <v>45716</v>
      </c>
      <c r="E7" s="8" t="s">
        <v>21</v>
      </c>
      <c r="F7" s="8" t="s">
        <v>22</v>
      </c>
      <c r="G7" s="7" t="s">
        <v>23</v>
      </c>
      <c r="H7" s="7"/>
      <c r="I7" s="28">
        <v>42240000</v>
      </c>
      <c r="J7" s="9" t="s">
        <v>24</v>
      </c>
      <c r="K7" s="9" t="s">
        <v>25</v>
      </c>
      <c r="L7" s="9" t="s">
        <v>26</v>
      </c>
      <c r="M7" s="9" t="s">
        <v>26</v>
      </c>
      <c r="N7" s="7"/>
      <c r="O7" s="19">
        <f t="shared" ref="O7:O11" si="0">DATEDIF(D7,$O$4,"D")+1</f>
        <v>427</v>
      </c>
    </row>
    <row r="8" spans="2:16" ht="68.25" customHeight="1" x14ac:dyDescent="0.15">
      <c r="B8" s="8" t="s">
        <v>27</v>
      </c>
      <c r="C8" s="8" t="s">
        <v>20</v>
      </c>
      <c r="D8" s="23">
        <v>45716</v>
      </c>
      <c r="E8" s="8" t="s">
        <v>21</v>
      </c>
      <c r="F8" s="8" t="s">
        <v>22</v>
      </c>
      <c r="G8" s="7" t="s">
        <v>23</v>
      </c>
      <c r="H8" s="7"/>
      <c r="I8" s="28">
        <v>10868000</v>
      </c>
      <c r="J8" s="9" t="s">
        <v>24</v>
      </c>
      <c r="K8" s="9" t="s">
        <v>25</v>
      </c>
      <c r="L8" s="9" t="s">
        <v>26</v>
      </c>
      <c r="M8" s="9" t="s">
        <v>26</v>
      </c>
      <c r="N8" s="7"/>
      <c r="O8" s="19">
        <f t="shared" si="0"/>
        <v>427</v>
      </c>
    </row>
    <row r="9" spans="2:16" ht="68.25" customHeight="1" x14ac:dyDescent="0.15">
      <c r="B9" s="8" t="s">
        <v>28</v>
      </c>
      <c r="C9" s="8" t="s">
        <v>20</v>
      </c>
      <c r="D9" s="23">
        <v>45716</v>
      </c>
      <c r="E9" s="8" t="s">
        <v>29</v>
      </c>
      <c r="F9" s="8" t="s">
        <v>30</v>
      </c>
      <c r="G9" s="7" t="s">
        <v>31</v>
      </c>
      <c r="H9" s="9"/>
      <c r="I9" s="20">
        <v>148104000</v>
      </c>
      <c r="J9" s="9" t="s">
        <v>32</v>
      </c>
      <c r="K9" s="9" t="s">
        <v>25</v>
      </c>
      <c r="L9" s="9" t="s">
        <v>26</v>
      </c>
      <c r="M9" s="9" t="s">
        <v>26</v>
      </c>
      <c r="N9" s="8"/>
      <c r="O9" s="19">
        <f>DATEDIF(D9,$O$4,"D")+1</f>
        <v>427</v>
      </c>
    </row>
    <row r="10" spans="2:16" ht="68.25" customHeight="1" x14ac:dyDescent="0.15">
      <c r="B10" s="8" t="s">
        <v>33</v>
      </c>
      <c r="C10" s="8" t="s">
        <v>20</v>
      </c>
      <c r="D10" s="23">
        <v>45720</v>
      </c>
      <c r="E10" s="34" t="s">
        <v>34</v>
      </c>
      <c r="F10" s="8" t="s">
        <v>35</v>
      </c>
      <c r="G10" s="7" t="s">
        <v>23</v>
      </c>
      <c r="H10" s="7"/>
      <c r="I10" s="28">
        <v>27480000</v>
      </c>
      <c r="J10" s="9" t="s">
        <v>24</v>
      </c>
      <c r="K10" s="9" t="s">
        <v>25</v>
      </c>
      <c r="L10" s="9" t="s">
        <v>26</v>
      </c>
      <c r="M10" s="9" t="s">
        <v>26</v>
      </c>
      <c r="N10" s="7"/>
      <c r="O10" s="19">
        <f>DATEDIF(D10,$O$4,"D")+1</f>
        <v>423</v>
      </c>
    </row>
    <row r="11" spans="2:16" ht="68.25" customHeight="1" x14ac:dyDescent="0.15">
      <c r="B11" s="8" t="s">
        <v>36</v>
      </c>
      <c r="C11" s="8" t="s">
        <v>20</v>
      </c>
      <c r="D11" s="23">
        <v>45733</v>
      </c>
      <c r="E11" s="34" t="s">
        <v>37</v>
      </c>
      <c r="F11" s="8" t="s">
        <v>38</v>
      </c>
      <c r="G11" s="7" t="s">
        <v>23</v>
      </c>
      <c r="H11" s="7"/>
      <c r="I11" s="28">
        <v>15042966</v>
      </c>
      <c r="J11" s="9" t="s">
        <v>24</v>
      </c>
      <c r="K11" s="9" t="s">
        <v>25</v>
      </c>
      <c r="L11" s="9" t="s">
        <v>26</v>
      </c>
      <c r="M11" s="9" t="s">
        <v>26</v>
      </c>
      <c r="N11" s="7"/>
      <c r="O11" s="19">
        <f t="shared" si="0"/>
        <v>410</v>
      </c>
    </row>
    <row r="12" spans="2:16" ht="68.25" customHeight="1" x14ac:dyDescent="0.15">
      <c r="B12" s="8" t="s">
        <v>39</v>
      </c>
      <c r="C12" s="8" t="s">
        <v>20</v>
      </c>
      <c r="D12" s="23">
        <v>45747</v>
      </c>
      <c r="E12" s="8" t="s">
        <v>40</v>
      </c>
      <c r="F12" s="8" t="s">
        <v>41</v>
      </c>
      <c r="G12" s="7" t="s">
        <v>31</v>
      </c>
      <c r="H12" s="7"/>
      <c r="I12" s="28">
        <v>3385242786</v>
      </c>
      <c r="J12" s="9" t="s">
        <v>24</v>
      </c>
      <c r="K12" s="9" t="s">
        <v>25</v>
      </c>
      <c r="L12" s="9" t="s">
        <v>26</v>
      </c>
      <c r="M12" s="9" t="s">
        <v>26</v>
      </c>
      <c r="N12" s="7"/>
      <c r="O12" s="19">
        <f t="shared" ref="O12:O45" si="1">DATEDIF(D12,$O$4,"D")+1</f>
        <v>396</v>
      </c>
    </row>
    <row r="13" spans="2:16" ht="68.25" customHeight="1" x14ac:dyDescent="0.15">
      <c r="B13" s="8" t="s">
        <v>42</v>
      </c>
      <c r="C13" s="8" t="s">
        <v>20</v>
      </c>
      <c r="D13" s="23">
        <v>45761</v>
      </c>
      <c r="E13" s="8" t="s">
        <v>43</v>
      </c>
      <c r="F13" s="8" t="s">
        <v>44</v>
      </c>
      <c r="G13" s="7" t="s">
        <v>23</v>
      </c>
      <c r="H13" s="30"/>
      <c r="I13" s="32">
        <v>68035000</v>
      </c>
      <c r="J13" s="9" t="s">
        <v>32</v>
      </c>
      <c r="K13" s="9" t="s">
        <v>25</v>
      </c>
      <c r="L13" s="9" t="s">
        <v>26</v>
      </c>
      <c r="M13" s="9" t="s">
        <v>26</v>
      </c>
      <c r="N13" s="8"/>
      <c r="O13" s="19">
        <f t="shared" si="1"/>
        <v>382</v>
      </c>
    </row>
    <row r="14" spans="2:16" ht="68.25" customHeight="1" x14ac:dyDescent="0.15">
      <c r="B14" s="8" t="s">
        <v>45</v>
      </c>
      <c r="C14" s="8" t="s">
        <v>20</v>
      </c>
      <c r="D14" s="23">
        <v>45777</v>
      </c>
      <c r="E14" s="8" t="s">
        <v>46</v>
      </c>
      <c r="F14" s="8" t="s">
        <v>47</v>
      </c>
      <c r="G14" s="7" t="s">
        <v>23</v>
      </c>
      <c r="H14" s="30"/>
      <c r="I14" s="32">
        <v>173379</v>
      </c>
      <c r="J14" s="9" t="s">
        <v>32</v>
      </c>
      <c r="K14" s="9" t="s">
        <v>25</v>
      </c>
      <c r="L14" s="9" t="s">
        <v>26</v>
      </c>
      <c r="M14" s="9" t="s">
        <v>26</v>
      </c>
      <c r="N14" s="8"/>
      <c r="O14" s="19">
        <f t="shared" si="1"/>
        <v>366</v>
      </c>
    </row>
    <row r="15" spans="2:16" ht="68.25" customHeight="1" x14ac:dyDescent="0.15">
      <c r="B15" s="8" t="s">
        <v>45</v>
      </c>
      <c r="C15" s="8" t="s">
        <v>20</v>
      </c>
      <c r="D15" s="23">
        <v>45777</v>
      </c>
      <c r="E15" s="8" t="s">
        <v>48</v>
      </c>
      <c r="F15" s="8" t="s">
        <v>49</v>
      </c>
      <c r="G15" s="7" t="s">
        <v>23</v>
      </c>
      <c r="H15" s="30"/>
      <c r="I15" s="32">
        <v>4478640</v>
      </c>
      <c r="J15" s="9" t="s">
        <v>32</v>
      </c>
      <c r="K15" s="9" t="s">
        <v>25</v>
      </c>
      <c r="L15" s="9" t="s">
        <v>26</v>
      </c>
      <c r="M15" s="9" t="s">
        <v>26</v>
      </c>
      <c r="N15" s="8"/>
      <c r="O15" s="19">
        <f t="shared" si="1"/>
        <v>366</v>
      </c>
    </row>
    <row r="16" spans="2:16" ht="68.25" customHeight="1" x14ac:dyDescent="0.15">
      <c r="B16" s="8" t="s">
        <v>45</v>
      </c>
      <c r="C16" s="8" t="s">
        <v>20</v>
      </c>
      <c r="D16" s="23">
        <v>45777</v>
      </c>
      <c r="E16" s="8" t="s">
        <v>50</v>
      </c>
      <c r="F16" s="8" t="s">
        <v>51</v>
      </c>
      <c r="G16" s="7" t="s">
        <v>23</v>
      </c>
      <c r="H16" s="30"/>
      <c r="I16" s="32">
        <v>1425726</v>
      </c>
      <c r="J16" s="9" t="s">
        <v>32</v>
      </c>
      <c r="K16" s="9" t="s">
        <v>25</v>
      </c>
      <c r="L16" s="9" t="s">
        <v>26</v>
      </c>
      <c r="M16" s="9" t="s">
        <v>26</v>
      </c>
      <c r="N16" s="8"/>
      <c r="O16" s="19">
        <f t="shared" si="1"/>
        <v>366</v>
      </c>
    </row>
    <row r="17" spans="2:15" ht="68.25" customHeight="1" x14ac:dyDescent="0.15">
      <c r="B17" s="8" t="s">
        <v>45</v>
      </c>
      <c r="C17" s="8" t="s">
        <v>20</v>
      </c>
      <c r="D17" s="23">
        <v>45777</v>
      </c>
      <c r="E17" s="8" t="s">
        <v>52</v>
      </c>
      <c r="F17" s="8" t="s">
        <v>53</v>
      </c>
      <c r="G17" s="7" t="s">
        <v>23</v>
      </c>
      <c r="H17" s="30"/>
      <c r="I17" s="32">
        <v>2631541</v>
      </c>
      <c r="J17" s="9" t="s">
        <v>32</v>
      </c>
      <c r="K17" s="9" t="s">
        <v>25</v>
      </c>
      <c r="L17" s="9" t="s">
        <v>26</v>
      </c>
      <c r="M17" s="9" t="s">
        <v>26</v>
      </c>
      <c r="N17" s="8"/>
      <c r="O17" s="19">
        <f t="shared" si="1"/>
        <v>366</v>
      </c>
    </row>
    <row r="18" spans="2:15" ht="68.25" customHeight="1" x14ac:dyDescent="0.15">
      <c r="B18" s="8" t="s">
        <v>45</v>
      </c>
      <c r="C18" s="8" t="s">
        <v>20</v>
      </c>
      <c r="D18" s="23">
        <v>45777</v>
      </c>
      <c r="E18" s="8" t="s">
        <v>54</v>
      </c>
      <c r="F18" s="8" t="s">
        <v>55</v>
      </c>
      <c r="G18" s="7" t="s">
        <v>23</v>
      </c>
      <c r="H18" s="30"/>
      <c r="I18" s="32">
        <v>245212</v>
      </c>
      <c r="J18" s="9" t="s">
        <v>32</v>
      </c>
      <c r="K18" s="9" t="s">
        <v>25</v>
      </c>
      <c r="L18" s="9" t="s">
        <v>26</v>
      </c>
      <c r="M18" s="9" t="s">
        <v>26</v>
      </c>
      <c r="N18" s="8"/>
      <c r="O18" s="19">
        <f t="shared" si="1"/>
        <v>366</v>
      </c>
    </row>
    <row r="19" spans="2:15" ht="68.25" customHeight="1" x14ac:dyDescent="0.15">
      <c r="B19" s="8" t="s">
        <v>45</v>
      </c>
      <c r="C19" s="8" t="s">
        <v>20</v>
      </c>
      <c r="D19" s="23">
        <v>45777</v>
      </c>
      <c r="E19" s="8" t="s">
        <v>56</v>
      </c>
      <c r="F19" s="8" t="s">
        <v>57</v>
      </c>
      <c r="G19" s="7" t="s">
        <v>23</v>
      </c>
      <c r="H19" s="30"/>
      <c r="I19" s="32">
        <v>1135112</v>
      </c>
      <c r="J19" s="9" t="s">
        <v>32</v>
      </c>
      <c r="K19" s="9" t="s">
        <v>25</v>
      </c>
      <c r="L19" s="9" t="s">
        <v>26</v>
      </c>
      <c r="M19" s="9" t="s">
        <v>26</v>
      </c>
      <c r="N19" s="8"/>
      <c r="O19" s="19">
        <f t="shared" si="1"/>
        <v>366</v>
      </c>
    </row>
    <row r="20" spans="2:15" ht="68.25" customHeight="1" x14ac:dyDescent="0.15">
      <c r="B20" s="8" t="s">
        <v>45</v>
      </c>
      <c r="C20" s="8" t="s">
        <v>20</v>
      </c>
      <c r="D20" s="23">
        <v>45777</v>
      </c>
      <c r="E20" s="8" t="s">
        <v>58</v>
      </c>
      <c r="F20" s="8" t="s">
        <v>59</v>
      </c>
      <c r="G20" s="7" t="s">
        <v>23</v>
      </c>
      <c r="H20" s="30"/>
      <c r="I20" s="32">
        <v>29403</v>
      </c>
      <c r="J20" s="9" t="s">
        <v>32</v>
      </c>
      <c r="K20" s="9" t="s">
        <v>25</v>
      </c>
      <c r="L20" s="9" t="s">
        <v>26</v>
      </c>
      <c r="M20" s="9" t="s">
        <v>26</v>
      </c>
      <c r="N20" s="8"/>
      <c r="O20" s="19">
        <f t="shared" si="1"/>
        <v>366</v>
      </c>
    </row>
    <row r="21" spans="2:15" ht="68.25" customHeight="1" x14ac:dyDescent="0.15">
      <c r="B21" s="8" t="s">
        <v>60</v>
      </c>
      <c r="C21" s="8" t="s">
        <v>20</v>
      </c>
      <c r="D21" s="23">
        <v>45800</v>
      </c>
      <c r="E21" s="8" t="s">
        <v>43</v>
      </c>
      <c r="F21" s="8" t="s">
        <v>44</v>
      </c>
      <c r="G21" s="7" t="s">
        <v>23</v>
      </c>
      <c r="H21" s="30"/>
      <c r="I21" s="32">
        <v>999900</v>
      </c>
      <c r="J21" s="9" t="s">
        <v>32</v>
      </c>
      <c r="K21" s="9" t="s">
        <v>25</v>
      </c>
      <c r="L21" s="9" t="s">
        <v>26</v>
      </c>
      <c r="M21" s="9" t="s">
        <v>26</v>
      </c>
      <c r="N21" s="8"/>
      <c r="O21" s="19">
        <f t="shared" si="1"/>
        <v>343</v>
      </c>
    </row>
    <row r="22" spans="2:15" ht="68.25" customHeight="1" x14ac:dyDescent="0.15">
      <c r="B22" s="8" t="s">
        <v>61</v>
      </c>
      <c r="C22" s="8" t="s">
        <v>20</v>
      </c>
      <c r="D22" s="23">
        <v>45807</v>
      </c>
      <c r="E22" s="8" t="s">
        <v>62</v>
      </c>
      <c r="F22" s="8" t="s">
        <v>63</v>
      </c>
      <c r="G22" s="7" t="s">
        <v>23</v>
      </c>
      <c r="H22" s="9"/>
      <c r="I22" s="20">
        <v>2475000</v>
      </c>
      <c r="J22" s="9" t="s">
        <v>32</v>
      </c>
      <c r="K22" s="9" t="s">
        <v>25</v>
      </c>
      <c r="L22" s="9" t="s">
        <v>26</v>
      </c>
      <c r="M22" s="9" t="s">
        <v>26</v>
      </c>
      <c r="N22" s="8"/>
      <c r="O22" s="19">
        <f t="shared" si="1"/>
        <v>336</v>
      </c>
    </row>
    <row r="23" spans="2:15" ht="68.25" customHeight="1" x14ac:dyDescent="0.15">
      <c r="B23" s="8" t="s">
        <v>64</v>
      </c>
      <c r="C23" s="8" t="s">
        <v>20</v>
      </c>
      <c r="D23" s="23">
        <v>45807</v>
      </c>
      <c r="E23" s="8" t="s">
        <v>62</v>
      </c>
      <c r="F23" s="8" t="s">
        <v>63</v>
      </c>
      <c r="G23" s="7" t="s">
        <v>23</v>
      </c>
      <c r="H23" s="7"/>
      <c r="I23" s="28">
        <v>7364060</v>
      </c>
      <c r="J23" s="9" t="s">
        <v>24</v>
      </c>
      <c r="K23" s="9" t="s">
        <v>25</v>
      </c>
      <c r="L23" s="9" t="s">
        <v>26</v>
      </c>
      <c r="M23" s="9" t="s">
        <v>26</v>
      </c>
      <c r="N23" s="7"/>
      <c r="O23" s="19">
        <f>DATEDIF(D23,$O$4,"D")+1</f>
        <v>336</v>
      </c>
    </row>
    <row r="24" spans="2:15" ht="68.25" customHeight="1" x14ac:dyDescent="0.15">
      <c r="B24" s="8" t="s">
        <v>65</v>
      </c>
      <c r="C24" s="8" t="s">
        <v>20</v>
      </c>
      <c r="D24" s="23">
        <v>45835</v>
      </c>
      <c r="E24" s="8" t="s">
        <v>66</v>
      </c>
      <c r="F24" s="8" t="s">
        <v>67</v>
      </c>
      <c r="G24" s="7" t="s">
        <v>23</v>
      </c>
      <c r="H24" s="7"/>
      <c r="I24" s="28">
        <v>29733000</v>
      </c>
      <c r="J24" s="9" t="s">
        <v>24</v>
      </c>
      <c r="K24" s="9" t="s">
        <v>25</v>
      </c>
      <c r="L24" s="9" t="s">
        <v>26</v>
      </c>
      <c r="M24" s="9" t="s">
        <v>26</v>
      </c>
      <c r="N24" s="7"/>
      <c r="O24" s="19">
        <f t="shared" si="1"/>
        <v>308</v>
      </c>
    </row>
    <row r="25" spans="2:15" ht="68.25" customHeight="1" x14ac:dyDescent="0.15">
      <c r="B25" s="8" t="s">
        <v>68</v>
      </c>
      <c r="C25" s="37" t="s">
        <v>69</v>
      </c>
      <c r="D25" s="44">
        <v>45838</v>
      </c>
      <c r="E25" s="37" t="s">
        <v>70</v>
      </c>
      <c r="F25" s="37" t="s">
        <v>71</v>
      </c>
      <c r="G25" s="38" t="s">
        <v>72</v>
      </c>
      <c r="H25" s="38" t="s">
        <v>73</v>
      </c>
      <c r="I25" s="39">
        <v>19165126</v>
      </c>
      <c r="J25" s="46" t="s">
        <v>24</v>
      </c>
      <c r="K25" s="47" t="s">
        <v>74</v>
      </c>
      <c r="L25" s="46" t="s">
        <v>26</v>
      </c>
      <c r="M25" s="46" t="s">
        <v>26</v>
      </c>
      <c r="N25" s="38" t="s">
        <v>73</v>
      </c>
      <c r="O25" s="19">
        <f t="shared" si="1"/>
        <v>305</v>
      </c>
    </row>
    <row r="26" spans="2:15" ht="68.25" customHeight="1" x14ac:dyDescent="0.15">
      <c r="B26" s="40" t="s">
        <v>68</v>
      </c>
      <c r="C26" s="41" t="s">
        <v>69</v>
      </c>
      <c r="D26" s="45">
        <v>45838</v>
      </c>
      <c r="E26" s="41" t="s">
        <v>48</v>
      </c>
      <c r="F26" s="41" t="s">
        <v>49</v>
      </c>
      <c r="G26" s="42" t="s">
        <v>72</v>
      </c>
      <c r="H26" s="42" t="s">
        <v>73</v>
      </c>
      <c r="I26" s="43">
        <v>57673</v>
      </c>
      <c r="J26" s="48" t="s">
        <v>24</v>
      </c>
      <c r="K26" s="49" t="s">
        <v>74</v>
      </c>
      <c r="L26" s="48" t="s">
        <v>26</v>
      </c>
      <c r="M26" s="48" t="s">
        <v>26</v>
      </c>
      <c r="N26" s="42" t="s">
        <v>73</v>
      </c>
      <c r="O26" s="19">
        <f t="shared" si="1"/>
        <v>305</v>
      </c>
    </row>
    <row r="27" spans="2:15" ht="68.25" customHeight="1" x14ac:dyDescent="0.15">
      <c r="B27" s="40" t="s">
        <v>68</v>
      </c>
      <c r="C27" s="41" t="s">
        <v>69</v>
      </c>
      <c r="D27" s="45">
        <v>45838</v>
      </c>
      <c r="E27" s="41" t="s">
        <v>75</v>
      </c>
      <c r="F27" s="41" t="s">
        <v>47</v>
      </c>
      <c r="G27" s="42" t="s">
        <v>72</v>
      </c>
      <c r="H27" s="42" t="s">
        <v>73</v>
      </c>
      <c r="I27" s="43">
        <v>652575</v>
      </c>
      <c r="J27" s="48" t="s">
        <v>24</v>
      </c>
      <c r="K27" s="49" t="s">
        <v>74</v>
      </c>
      <c r="L27" s="48" t="s">
        <v>26</v>
      </c>
      <c r="M27" s="48" t="s">
        <v>26</v>
      </c>
      <c r="N27" s="42" t="s">
        <v>73</v>
      </c>
      <c r="O27" s="19">
        <f t="shared" si="1"/>
        <v>305</v>
      </c>
    </row>
    <row r="28" spans="2:15" ht="68.25" customHeight="1" x14ac:dyDescent="0.15">
      <c r="B28" s="40" t="s">
        <v>68</v>
      </c>
      <c r="C28" s="41" t="s">
        <v>69</v>
      </c>
      <c r="D28" s="45">
        <v>45838</v>
      </c>
      <c r="E28" s="41" t="s">
        <v>76</v>
      </c>
      <c r="F28" s="41" t="s">
        <v>77</v>
      </c>
      <c r="G28" s="42" t="s">
        <v>72</v>
      </c>
      <c r="H28" s="42" t="s">
        <v>73</v>
      </c>
      <c r="I28" s="43">
        <v>1914</v>
      </c>
      <c r="J28" s="48" t="s">
        <v>24</v>
      </c>
      <c r="K28" s="49" t="s">
        <v>74</v>
      </c>
      <c r="L28" s="48" t="s">
        <v>26</v>
      </c>
      <c r="M28" s="48" t="s">
        <v>26</v>
      </c>
      <c r="N28" s="42" t="s">
        <v>73</v>
      </c>
      <c r="O28" s="19">
        <f t="shared" si="1"/>
        <v>305</v>
      </c>
    </row>
    <row r="29" spans="2:15" ht="68.25" customHeight="1" x14ac:dyDescent="0.15">
      <c r="B29" s="40" t="s">
        <v>68</v>
      </c>
      <c r="C29" s="41" t="s">
        <v>69</v>
      </c>
      <c r="D29" s="45">
        <v>45838</v>
      </c>
      <c r="E29" s="41" t="s">
        <v>78</v>
      </c>
      <c r="F29" s="41" t="s">
        <v>79</v>
      </c>
      <c r="G29" s="42" t="s">
        <v>72</v>
      </c>
      <c r="H29" s="42" t="s">
        <v>73</v>
      </c>
      <c r="I29" s="43">
        <v>1302910</v>
      </c>
      <c r="J29" s="48" t="s">
        <v>24</v>
      </c>
      <c r="K29" s="49" t="s">
        <v>74</v>
      </c>
      <c r="L29" s="48" t="s">
        <v>26</v>
      </c>
      <c r="M29" s="48" t="s">
        <v>26</v>
      </c>
      <c r="N29" s="42" t="s">
        <v>73</v>
      </c>
      <c r="O29" s="19">
        <f t="shared" si="1"/>
        <v>305</v>
      </c>
    </row>
    <row r="30" spans="2:15" ht="68.25" customHeight="1" x14ac:dyDescent="0.15">
      <c r="B30" s="40" t="s">
        <v>68</v>
      </c>
      <c r="C30" s="41" t="s">
        <v>69</v>
      </c>
      <c r="D30" s="45">
        <v>45838</v>
      </c>
      <c r="E30" s="41" t="s">
        <v>80</v>
      </c>
      <c r="F30" s="41" t="s">
        <v>81</v>
      </c>
      <c r="G30" s="42" t="s">
        <v>72</v>
      </c>
      <c r="H30" s="42" t="s">
        <v>73</v>
      </c>
      <c r="I30" s="43">
        <v>279862</v>
      </c>
      <c r="J30" s="48" t="s">
        <v>24</v>
      </c>
      <c r="K30" s="49" t="s">
        <v>74</v>
      </c>
      <c r="L30" s="48" t="s">
        <v>26</v>
      </c>
      <c r="M30" s="48" t="s">
        <v>26</v>
      </c>
      <c r="N30" s="42" t="s">
        <v>73</v>
      </c>
      <c r="O30" s="19">
        <f t="shared" si="1"/>
        <v>305</v>
      </c>
    </row>
    <row r="31" spans="2:15" ht="68.25" customHeight="1" x14ac:dyDescent="0.15">
      <c r="B31" s="40" t="s">
        <v>68</v>
      </c>
      <c r="C31" s="41" t="s">
        <v>69</v>
      </c>
      <c r="D31" s="45">
        <v>45838</v>
      </c>
      <c r="E31" s="41" t="s">
        <v>82</v>
      </c>
      <c r="F31" s="41" t="s">
        <v>55</v>
      </c>
      <c r="G31" s="42" t="s">
        <v>72</v>
      </c>
      <c r="H31" s="42" t="s">
        <v>73</v>
      </c>
      <c r="I31" s="43">
        <v>446578</v>
      </c>
      <c r="J31" s="48" t="s">
        <v>24</v>
      </c>
      <c r="K31" s="49" t="s">
        <v>74</v>
      </c>
      <c r="L31" s="48" t="s">
        <v>26</v>
      </c>
      <c r="M31" s="48" t="s">
        <v>26</v>
      </c>
      <c r="N31" s="42" t="s">
        <v>73</v>
      </c>
      <c r="O31" s="19">
        <f t="shared" si="1"/>
        <v>305</v>
      </c>
    </row>
    <row r="32" spans="2:15" ht="68.25" customHeight="1" x14ac:dyDescent="0.15">
      <c r="B32" s="40" t="s">
        <v>68</v>
      </c>
      <c r="C32" s="41" t="s">
        <v>69</v>
      </c>
      <c r="D32" s="45">
        <v>45838</v>
      </c>
      <c r="E32" s="41" t="s">
        <v>83</v>
      </c>
      <c r="F32" s="41" t="s">
        <v>84</v>
      </c>
      <c r="G32" s="42" t="s">
        <v>72</v>
      </c>
      <c r="H32" s="42" t="s">
        <v>73</v>
      </c>
      <c r="I32" s="43">
        <v>851570</v>
      </c>
      <c r="J32" s="48" t="s">
        <v>24</v>
      </c>
      <c r="K32" s="49" t="s">
        <v>74</v>
      </c>
      <c r="L32" s="48" t="s">
        <v>26</v>
      </c>
      <c r="M32" s="48" t="s">
        <v>26</v>
      </c>
      <c r="N32" s="42" t="s">
        <v>73</v>
      </c>
      <c r="O32" s="19">
        <f t="shared" si="1"/>
        <v>305</v>
      </c>
    </row>
    <row r="33" spans="2:15" ht="68.25" customHeight="1" x14ac:dyDescent="0.15">
      <c r="B33" s="40" t="s">
        <v>68</v>
      </c>
      <c r="C33" s="41" t="s">
        <v>69</v>
      </c>
      <c r="D33" s="45">
        <v>45838</v>
      </c>
      <c r="E33" s="41" t="s">
        <v>52</v>
      </c>
      <c r="F33" s="41" t="s">
        <v>85</v>
      </c>
      <c r="G33" s="42" t="s">
        <v>72</v>
      </c>
      <c r="H33" s="42" t="s">
        <v>73</v>
      </c>
      <c r="I33" s="43">
        <v>35972</v>
      </c>
      <c r="J33" s="48" t="s">
        <v>24</v>
      </c>
      <c r="K33" s="49" t="s">
        <v>74</v>
      </c>
      <c r="L33" s="48" t="s">
        <v>26</v>
      </c>
      <c r="M33" s="48" t="s">
        <v>26</v>
      </c>
      <c r="N33" s="42" t="s">
        <v>73</v>
      </c>
      <c r="O33" s="19">
        <f t="shared" si="1"/>
        <v>305</v>
      </c>
    </row>
    <row r="34" spans="2:15" ht="68.25" customHeight="1" x14ac:dyDescent="0.15">
      <c r="B34" s="8" t="s">
        <v>86</v>
      </c>
      <c r="C34" s="8" t="s">
        <v>20</v>
      </c>
      <c r="D34" s="23">
        <v>45845</v>
      </c>
      <c r="E34" s="8" t="s">
        <v>87</v>
      </c>
      <c r="F34" s="8" t="s">
        <v>88</v>
      </c>
      <c r="G34" s="7" t="s">
        <v>23</v>
      </c>
      <c r="H34" s="7"/>
      <c r="I34" s="28">
        <v>427680000</v>
      </c>
      <c r="J34" s="9" t="s">
        <v>24</v>
      </c>
      <c r="K34" s="9" t="s">
        <v>25</v>
      </c>
      <c r="L34" s="9" t="s">
        <v>26</v>
      </c>
      <c r="M34" s="9" t="s">
        <v>26</v>
      </c>
      <c r="N34" s="7"/>
      <c r="O34" s="19">
        <f>DATEDIF(D34,$O$4,"D")+1</f>
        <v>298</v>
      </c>
    </row>
    <row r="35" spans="2:15" ht="68.25" customHeight="1" x14ac:dyDescent="0.15">
      <c r="B35" s="8" t="s">
        <v>89</v>
      </c>
      <c r="C35" s="8" t="s">
        <v>20</v>
      </c>
      <c r="D35" s="23">
        <v>45863</v>
      </c>
      <c r="E35" s="8" t="s">
        <v>62</v>
      </c>
      <c r="F35" s="8" t="s">
        <v>63</v>
      </c>
      <c r="G35" s="7" t="s">
        <v>23</v>
      </c>
      <c r="H35" s="7"/>
      <c r="I35" s="28">
        <v>6534000</v>
      </c>
      <c r="J35" s="9" t="s">
        <v>24</v>
      </c>
      <c r="K35" s="9" t="s">
        <v>25</v>
      </c>
      <c r="L35" s="9" t="s">
        <v>26</v>
      </c>
      <c r="M35" s="9" t="s">
        <v>26</v>
      </c>
      <c r="N35" s="7"/>
      <c r="O35" s="19">
        <f t="shared" si="1"/>
        <v>280</v>
      </c>
    </row>
    <row r="36" spans="2:15" ht="68.25" customHeight="1" x14ac:dyDescent="0.15">
      <c r="B36" s="8" t="s">
        <v>90</v>
      </c>
      <c r="C36" s="8" t="s">
        <v>20</v>
      </c>
      <c r="D36" s="23">
        <v>45873</v>
      </c>
      <c r="E36" s="8" t="s">
        <v>43</v>
      </c>
      <c r="F36" s="8" t="s">
        <v>44</v>
      </c>
      <c r="G36" s="7" t="s">
        <v>23</v>
      </c>
      <c r="H36" s="9"/>
      <c r="I36" s="20">
        <v>6820000</v>
      </c>
      <c r="J36" s="9" t="s">
        <v>32</v>
      </c>
      <c r="K36" s="9" t="s">
        <v>25</v>
      </c>
      <c r="L36" s="9" t="s">
        <v>26</v>
      </c>
      <c r="M36" s="9" t="s">
        <v>26</v>
      </c>
      <c r="N36" s="8"/>
      <c r="O36" s="19">
        <f t="shared" si="1"/>
        <v>270</v>
      </c>
    </row>
    <row r="37" spans="2:15" ht="68.25" customHeight="1" x14ac:dyDescent="0.15">
      <c r="B37" s="8" t="s">
        <v>91</v>
      </c>
      <c r="C37" s="8" t="s">
        <v>20</v>
      </c>
      <c r="D37" s="23">
        <v>45888</v>
      </c>
      <c r="E37" s="8" t="s">
        <v>62</v>
      </c>
      <c r="F37" s="8" t="s">
        <v>63</v>
      </c>
      <c r="G37" s="7" t="s">
        <v>23</v>
      </c>
      <c r="H37" s="7"/>
      <c r="I37" s="28">
        <v>5049999</v>
      </c>
      <c r="J37" s="9" t="s">
        <v>24</v>
      </c>
      <c r="K37" s="9" t="s">
        <v>25</v>
      </c>
      <c r="L37" s="9" t="s">
        <v>26</v>
      </c>
      <c r="M37" s="9" t="s">
        <v>26</v>
      </c>
      <c r="N37" s="7"/>
      <c r="O37" s="19">
        <f t="shared" si="1"/>
        <v>255</v>
      </c>
    </row>
    <row r="38" spans="2:15" ht="68.25" customHeight="1" x14ac:dyDescent="0.15">
      <c r="B38" s="8" t="s">
        <v>92</v>
      </c>
      <c r="C38" s="8" t="s">
        <v>20</v>
      </c>
      <c r="D38" s="23">
        <v>45903</v>
      </c>
      <c r="E38" s="8" t="s">
        <v>62</v>
      </c>
      <c r="F38" s="8" t="s">
        <v>63</v>
      </c>
      <c r="G38" s="7" t="s">
        <v>23</v>
      </c>
      <c r="H38" s="7"/>
      <c r="I38" s="28">
        <v>12320000</v>
      </c>
      <c r="J38" s="9" t="s">
        <v>24</v>
      </c>
      <c r="K38" s="9" t="s">
        <v>25</v>
      </c>
      <c r="L38" s="9" t="s">
        <v>26</v>
      </c>
      <c r="M38" s="9" t="s">
        <v>26</v>
      </c>
      <c r="N38" s="7"/>
      <c r="O38" s="19">
        <f t="shared" si="1"/>
        <v>240</v>
      </c>
    </row>
    <row r="39" spans="2:15" ht="68.25" customHeight="1" x14ac:dyDescent="0.15">
      <c r="B39" s="8" t="s">
        <v>93</v>
      </c>
      <c r="C39" s="8" t="s">
        <v>69</v>
      </c>
      <c r="D39" s="23">
        <v>45930</v>
      </c>
      <c r="E39" s="8" t="s">
        <v>48</v>
      </c>
      <c r="F39" s="8" t="s">
        <v>49</v>
      </c>
      <c r="G39" s="7" t="s">
        <v>72</v>
      </c>
      <c r="H39" s="7"/>
      <c r="I39" s="28">
        <v>5640277</v>
      </c>
      <c r="J39" s="9" t="s">
        <v>24</v>
      </c>
      <c r="K39" s="9" t="s">
        <v>74</v>
      </c>
      <c r="L39" s="9" t="s">
        <v>26</v>
      </c>
      <c r="M39" s="9" t="s">
        <v>26</v>
      </c>
      <c r="N39" s="7"/>
      <c r="O39" s="19">
        <f t="shared" si="1"/>
        <v>213</v>
      </c>
    </row>
    <row r="40" spans="2:15" ht="68.25" customHeight="1" x14ac:dyDescent="0.15">
      <c r="B40" s="8" t="s">
        <v>93</v>
      </c>
      <c r="C40" s="8" t="s">
        <v>69</v>
      </c>
      <c r="D40" s="23">
        <v>45930</v>
      </c>
      <c r="E40" s="8" t="s">
        <v>75</v>
      </c>
      <c r="F40" s="8" t="s">
        <v>94</v>
      </c>
      <c r="G40" s="7" t="s">
        <v>72</v>
      </c>
      <c r="H40" s="7"/>
      <c r="I40" s="28">
        <v>4347874</v>
      </c>
      <c r="J40" s="9" t="s">
        <v>24</v>
      </c>
      <c r="K40" s="9" t="s">
        <v>74</v>
      </c>
      <c r="L40" s="9" t="s">
        <v>26</v>
      </c>
      <c r="M40" s="9" t="s">
        <v>26</v>
      </c>
      <c r="N40" s="7"/>
      <c r="O40" s="19">
        <f t="shared" si="1"/>
        <v>213</v>
      </c>
    </row>
    <row r="41" spans="2:15" ht="68.25" customHeight="1" x14ac:dyDescent="0.15">
      <c r="B41" s="8" t="s">
        <v>93</v>
      </c>
      <c r="C41" s="8" t="s">
        <v>69</v>
      </c>
      <c r="D41" s="23">
        <v>45930</v>
      </c>
      <c r="E41" s="8" t="s">
        <v>82</v>
      </c>
      <c r="F41" s="8" t="s">
        <v>55</v>
      </c>
      <c r="G41" s="7" t="s">
        <v>72</v>
      </c>
      <c r="H41" s="7"/>
      <c r="I41" s="28">
        <v>1138007</v>
      </c>
      <c r="J41" s="9" t="s">
        <v>24</v>
      </c>
      <c r="K41" s="9" t="s">
        <v>74</v>
      </c>
      <c r="L41" s="9" t="s">
        <v>26</v>
      </c>
      <c r="M41" s="9" t="s">
        <v>26</v>
      </c>
      <c r="N41" s="7"/>
      <c r="O41" s="19">
        <f t="shared" si="1"/>
        <v>213</v>
      </c>
    </row>
    <row r="42" spans="2:15" ht="68.25" customHeight="1" x14ac:dyDescent="0.15">
      <c r="B42" s="8" t="s">
        <v>93</v>
      </c>
      <c r="C42" s="8" t="s">
        <v>69</v>
      </c>
      <c r="D42" s="23">
        <v>45930</v>
      </c>
      <c r="E42" s="8" t="s">
        <v>95</v>
      </c>
      <c r="F42" s="8" t="s">
        <v>51</v>
      </c>
      <c r="G42" s="7" t="s">
        <v>72</v>
      </c>
      <c r="H42" s="7"/>
      <c r="I42" s="28">
        <v>1987147</v>
      </c>
      <c r="J42" s="9" t="s">
        <v>24</v>
      </c>
      <c r="K42" s="9" t="s">
        <v>74</v>
      </c>
      <c r="L42" s="9" t="s">
        <v>26</v>
      </c>
      <c r="M42" s="9" t="s">
        <v>26</v>
      </c>
      <c r="N42" s="7"/>
      <c r="O42" s="19">
        <f t="shared" si="1"/>
        <v>213</v>
      </c>
    </row>
    <row r="43" spans="2:15" ht="68.25" customHeight="1" x14ac:dyDescent="0.15">
      <c r="B43" s="8" t="s">
        <v>93</v>
      </c>
      <c r="C43" s="8" t="s">
        <v>69</v>
      </c>
      <c r="D43" s="23">
        <v>45930</v>
      </c>
      <c r="E43" s="8" t="s">
        <v>96</v>
      </c>
      <c r="F43" s="8" t="s">
        <v>97</v>
      </c>
      <c r="G43" s="7" t="s">
        <v>72</v>
      </c>
      <c r="H43" s="7"/>
      <c r="I43" s="28">
        <v>95993</v>
      </c>
      <c r="J43" s="9" t="s">
        <v>24</v>
      </c>
      <c r="K43" s="9" t="s">
        <v>74</v>
      </c>
      <c r="L43" s="9" t="s">
        <v>26</v>
      </c>
      <c r="M43" s="9" t="s">
        <v>26</v>
      </c>
      <c r="N43" s="7"/>
      <c r="O43" s="19">
        <f t="shared" si="1"/>
        <v>213</v>
      </c>
    </row>
    <row r="44" spans="2:15" ht="68.25" customHeight="1" x14ac:dyDescent="0.15">
      <c r="B44" s="8" t="s">
        <v>93</v>
      </c>
      <c r="C44" s="8" t="s">
        <v>69</v>
      </c>
      <c r="D44" s="23">
        <v>45930</v>
      </c>
      <c r="E44" s="8" t="s">
        <v>56</v>
      </c>
      <c r="F44" s="8" t="s">
        <v>57</v>
      </c>
      <c r="G44" s="7" t="s">
        <v>72</v>
      </c>
      <c r="H44" s="7"/>
      <c r="I44" s="28">
        <v>4299147</v>
      </c>
      <c r="J44" s="9" t="s">
        <v>24</v>
      </c>
      <c r="K44" s="9" t="s">
        <v>74</v>
      </c>
      <c r="L44" s="9" t="s">
        <v>26</v>
      </c>
      <c r="M44" s="9" t="s">
        <v>26</v>
      </c>
      <c r="N44" s="7"/>
      <c r="O44" s="19">
        <f t="shared" si="1"/>
        <v>213</v>
      </c>
    </row>
    <row r="45" spans="2:15" ht="68.25" customHeight="1" x14ac:dyDescent="0.15">
      <c r="B45" s="8" t="s">
        <v>93</v>
      </c>
      <c r="C45" s="8" t="s">
        <v>69</v>
      </c>
      <c r="D45" s="23">
        <v>45930</v>
      </c>
      <c r="E45" s="8" t="s">
        <v>98</v>
      </c>
      <c r="F45" s="8" t="s">
        <v>85</v>
      </c>
      <c r="G45" s="7" t="s">
        <v>72</v>
      </c>
      <c r="H45" s="7"/>
      <c r="I45" s="28">
        <v>5419554</v>
      </c>
      <c r="J45" s="9" t="s">
        <v>24</v>
      </c>
      <c r="K45" s="9" t="s">
        <v>74</v>
      </c>
      <c r="L45" s="9" t="s">
        <v>26</v>
      </c>
      <c r="M45" s="9" t="s">
        <v>26</v>
      </c>
      <c r="N45" s="7"/>
      <c r="O45" s="19">
        <f t="shared" si="1"/>
        <v>213</v>
      </c>
    </row>
    <row r="46" spans="2:15" ht="68.25" customHeight="1" x14ac:dyDescent="0.15">
      <c r="B46" s="8" t="s">
        <v>99</v>
      </c>
      <c r="C46" s="8" t="s">
        <v>20</v>
      </c>
      <c r="D46" s="23">
        <v>45931</v>
      </c>
      <c r="E46" s="8" t="s">
        <v>100</v>
      </c>
      <c r="F46" s="8" t="s">
        <v>101</v>
      </c>
      <c r="G46" s="7" t="s">
        <v>72</v>
      </c>
      <c r="H46" s="7"/>
      <c r="I46" s="28">
        <v>14213741</v>
      </c>
      <c r="J46" s="9" t="s">
        <v>24</v>
      </c>
      <c r="K46" s="9" t="s">
        <v>25</v>
      </c>
      <c r="L46" s="9" t="s">
        <v>26</v>
      </c>
      <c r="M46" s="9" t="s">
        <v>26</v>
      </c>
      <c r="N46" s="7"/>
      <c r="O46" s="19">
        <f>DATEDIF(D46,$O$4,"D")+1</f>
        <v>212</v>
      </c>
    </row>
    <row r="47" spans="2:15" ht="68.25" customHeight="1" x14ac:dyDescent="0.15">
      <c r="B47" s="8" t="s">
        <v>91</v>
      </c>
      <c r="C47" s="8" t="s">
        <v>20</v>
      </c>
      <c r="D47" s="23">
        <v>45939</v>
      </c>
      <c r="E47" s="8" t="s">
        <v>102</v>
      </c>
      <c r="F47" s="8" t="s">
        <v>103</v>
      </c>
      <c r="G47" s="7" t="s">
        <v>23</v>
      </c>
      <c r="H47" s="9"/>
      <c r="I47" s="20">
        <v>9900000</v>
      </c>
      <c r="J47" s="9" t="s">
        <v>32</v>
      </c>
      <c r="K47" s="9" t="s">
        <v>25</v>
      </c>
      <c r="L47" s="9" t="s">
        <v>26</v>
      </c>
      <c r="M47" s="9" t="s">
        <v>26</v>
      </c>
      <c r="N47" s="8"/>
      <c r="O47" s="19">
        <f t="shared" ref="O47:O65" si="2">DATEDIF(D47,$O$4,"D")+1</f>
        <v>204</v>
      </c>
    </row>
    <row r="48" spans="2:15" ht="68.25" customHeight="1" x14ac:dyDescent="0.15">
      <c r="B48" s="8" t="s">
        <v>104</v>
      </c>
      <c r="C48" s="8" t="s">
        <v>20</v>
      </c>
      <c r="D48" s="23">
        <v>45944</v>
      </c>
      <c r="E48" s="8" t="s">
        <v>62</v>
      </c>
      <c r="F48" s="8" t="s">
        <v>63</v>
      </c>
      <c r="G48" s="7" t="s">
        <v>23</v>
      </c>
      <c r="H48" s="30"/>
      <c r="I48" s="32">
        <v>3806000</v>
      </c>
      <c r="J48" s="9" t="s">
        <v>32</v>
      </c>
      <c r="K48" s="9" t="s">
        <v>25</v>
      </c>
      <c r="L48" s="9" t="s">
        <v>26</v>
      </c>
      <c r="M48" s="9" t="s">
        <v>26</v>
      </c>
      <c r="N48" s="8"/>
      <c r="O48" s="19">
        <f t="shared" si="2"/>
        <v>199</v>
      </c>
    </row>
    <row r="49" spans="2:15" ht="68.25" customHeight="1" x14ac:dyDescent="0.15">
      <c r="B49" s="8" t="s">
        <v>105</v>
      </c>
      <c r="C49" s="8" t="s">
        <v>20</v>
      </c>
      <c r="D49" s="23">
        <v>46001</v>
      </c>
      <c r="E49" s="34" t="s">
        <v>106</v>
      </c>
      <c r="F49" s="8" t="s">
        <v>107</v>
      </c>
      <c r="G49" s="7" t="s">
        <v>23</v>
      </c>
      <c r="H49" s="7"/>
      <c r="I49" s="28">
        <v>3694082</v>
      </c>
      <c r="J49" s="9" t="s">
        <v>24</v>
      </c>
      <c r="K49" s="9" t="s">
        <v>25</v>
      </c>
      <c r="L49" s="9" t="s">
        <v>26</v>
      </c>
      <c r="M49" s="9" t="s">
        <v>26</v>
      </c>
      <c r="N49" s="7"/>
      <c r="O49" s="19">
        <f t="shared" si="2"/>
        <v>142</v>
      </c>
    </row>
    <row r="50" spans="2:15" ht="68.25" customHeight="1" x14ac:dyDescent="0.15">
      <c r="B50" s="8" t="s">
        <v>108</v>
      </c>
      <c r="C50" s="8" t="s">
        <v>20</v>
      </c>
      <c r="D50" s="23">
        <v>46015</v>
      </c>
      <c r="E50" s="8" t="s">
        <v>62</v>
      </c>
      <c r="F50" s="8" t="s">
        <v>63</v>
      </c>
      <c r="G50" s="7" t="s">
        <v>23</v>
      </c>
      <c r="H50" s="30"/>
      <c r="I50" s="32">
        <v>13640000</v>
      </c>
      <c r="J50" s="9" t="s">
        <v>32</v>
      </c>
      <c r="K50" s="9" t="s">
        <v>25</v>
      </c>
      <c r="L50" s="9" t="s">
        <v>26</v>
      </c>
      <c r="M50" s="9" t="s">
        <v>26</v>
      </c>
      <c r="N50" s="8"/>
      <c r="O50" s="19">
        <f>DATEDIF(D50,$O$4,"D")+1</f>
        <v>128</v>
      </c>
    </row>
    <row r="51" spans="2:15" ht="68.25" customHeight="1" x14ac:dyDescent="0.15">
      <c r="B51" s="8" t="s">
        <v>109</v>
      </c>
      <c r="C51" s="8" t="s">
        <v>20</v>
      </c>
      <c r="D51" s="23">
        <v>46045</v>
      </c>
      <c r="E51" s="8" t="s">
        <v>110</v>
      </c>
      <c r="F51" s="8" t="s">
        <v>111</v>
      </c>
      <c r="G51" s="7" t="s">
        <v>23</v>
      </c>
      <c r="H51" s="7"/>
      <c r="I51" s="28">
        <v>3441600</v>
      </c>
      <c r="J51" s="9" t="s">
        <v>24</v>
      </c>
      <c r="K51" s="9" t="s">
        <v>25</v>
      </c>
      <c r="L51" s="9" t="s">
        <v>26</v>
      </c>
      <c r="M51" s="9" t="s">
        <v>26</v>
      </c>
      <c r="N51" s="7"/>
      <c r="O51" s="19">
        <f t="shared" si="2"/>
        <v>98</v>
      </c>
    </row>
    <row r="52" spans="2:15" ht="68.25" customHeight="1" x14ac:dyDescent="0.15">
      <c r="B52" s="8" t="s">
        <v>112</v>
      </c>
      <c r="C52" s="8" t="s">
        <v>20</v>
      </c>
      <c r="D52" s="23">
        <v>46057</v>
      </c>
      <c r="E52" s="8" t="s">
        <v>62</v>
      </c>
      <c r="F52" s="8" t="s">
        <v>63</v>
      </c>
      <c r="G52" s="7" t="s">
        <v>23</v>
      </c>
      <c r="H52" s="30"/>
      <c r="I52" s="32">
        <v>12485000</v>
      </c>
      <c r="J52" s="9" t="s">
        <v>32</v>
      </c>
      <c r="K52" s="9" t="s">
        <v>25</v>
      </c>
      <c r="L52" s="9" t="s">
        <v>26</v>
      </c>
      <c r="M52" s="9" t="s">
        <v>26</v>
      </c>
      <c r="N52" s="8"/>
      <c r="O52" s="19">
        <f>DATEDIF(D52,$O$4,"D")+1</f>
        <v>86</v>
      </c>
    </row>
    <row r="53" spans="2:15" ht="68.25" customHeight="1" x14ac:dyDescent="0.15">
      <c r="B53" s="8" t="s">
        <v>113</v>
      </c>
      <c r="C53" s="8" t="s">
        <v>20</v>
      </c>
      <c r="D53" s="23">
        <v>46058</v>
      </c>
      <c r="E53" s="8" t="s">
        <v>62</v>
      </c>
      <c r="F53" s="8" t="s">
        <v>63</v>
      </c>
      <c r="G53" s="7" t="s">
        <v>23</v>
      </c>
      <c r="H53" s="30"/>
      <c r="I53" s="32">
        <v>9559000</v>
      </c>
      <c r="J53" s="9" t="s">
        <v>32</v>
      </c>
      <c r="K53" s="9" t="s">
        <v>25</v>
      </c>
      <c r="L53" s="9" t="s">
        <v>26</v>
      </c>
      <c r="M53" s="9" t="s">
        <v>26</v>
      </c>
      <c r="N53" s="8"/>
      <c r="O53" s="19">
        <f t="shared" si="2"/>
        <v>85</v>
      </c>
    </row>
    <row r="54" spans="2:15" ht="68.25" customHeight="1" x14ac:dyDescent="0.15">
      <c r="B54" s="8" t="s">
        <v>114</v>
      </c>
      <c r="C54" s="8" t="s">
        <v>20</v>
      </c>
      <c r="D54" s="23">
        <v>46097</v>
      </c>
      <c r="E54" s="8" t="s">
        <v>115</v>
      </c>
      <c r="F54" s="8" t="s">
        <v>116</v>
      </c>
      <c r="G54" s="7" t="s">
        <v>23</v>
      </c>
      <c r="H54" s="7"/>
      <c r="I54" s="28">
        <v>95330627</v>
      </c>
      <c r="J54" s="9" t="s">
        <v>24</v>
      </c>
      <c r="K54" s="9" t="s">
        <v>25</v>
      </c>
      <c r="L54" s="9" t="s">
        <v>26</v>
      </c>
      <c r="M54" s="9" t="s">
        <v>26</v>
      </c>
      <c r="N54" s="7"/>
      <c r="O54" s="19">
        <f t="shared" si="2"/>
        <v>46</v>
      </c>
    </row>
    <row r="55" spans="2:15" ht="68.25" customHeight="1" x14ac:dyDescent="0.15">
      <c r="B55" s="8" t="s">
        <v>117</v>
      </c>
      <c r="C55" s="8" t="s">
        <v>20</v>
      </c>
      <c r="D55" s="23">
        <v>46111</v>
      </c>
      <c r="E55" s="8" t="s">
        <v>66</v>
      </c>
      <c r="F55" s="8" t="s">
        <v>67</v>
      </c>
      <c r="G55" s="7" t="s">
        <v>23</v>
      </c>
      <c r="H55" s="7"/>
      <c r="I55" s="28">
        <v>6556000</v>
      </c>
      <c r="J55" s="9" t="s">
        <v>24</v>
      </c>
      <c r="K55" s="9" t="s">
        <v>25</v>
      </c>
      <c r="L55" s="9" t="s">
        <v>26</v>
      </c>
      <c r="M55" s="9" t="s">
        <v>26</v>
      </c>
      <c r="N55" s="7"/>
      <c r="O55" s="19">
        <f t="shared" si="2"/>
        <v>32</v>
      </c>
    </row>
    <row r="56" spans="2:15" ht="68.25" customHeight="1" x14ac:dyDescent="0.15">
      <c r="B56" s="8" t="s">
        <v>36</v>
      </c>
      <c r="C56" s="8" t="s">
        <v>20</v>
      </c>
      <c r="D56" s="23">
        <v>46083</v>
      </c>
      <c r="E56" s="34" t="s">
        <v>37</v>
      </c>
      <c r="F56" s="8" t="s">
        <v>38</v>
      </c>
      <c r="G56" s="7" t="s">
        <v>23</v>
      </c>
      <c r="H56" s="7"/>
      <c r="I56" s="28">
        <v>18074335</v>
      </c>
      <c r="J56" s="9" t="s">
        <v>24</v>
      </c>
      <c r="K56" s="9" t="s">
        <v>25</v>
      </c>
      <c r="L56" s="9" t="s">
        <v>26</v>
      </c>
      <c r="M56" s="9" t="s">
        <v>26</v>
      </c>
      <c r="N56" s="7"/>
      <c r="O56" s="19">
        <f t="shared" si="2"/>
        <v>60</v>
      </c>
    </row>
    <row r="57" spans="2:15" ht="68.25" customHeight="1" x14ac:dyDescent="0.15">
      <c r="B57" s="8" t="s">
        <v>118</v>
      </c>
      <c r="C57" s="8" t="s">
        <v>20</v>
      </c>
      <c r="D57" s="23">
        <v>46112</v>
      </c>
      <c r="E57" s="31" t="s">
        <v>119</v>
      </c>
      <c r="F57" s="26" t="s">
        <v>120</v>
      </c>
      <c r="G57" s="7" t="s">
        <v>23</v>
      </c>
      <c r="H57" s="9"/>
      <c r="I57" s="20">
        <v>4413090</v>
      </c>
      <c r="J57" s="9" t="s">
        <v>32</v>
      </c>
      <c r="K57" s="9" t="s">
        <v>25</v>
      </c>
      <c r="L57" s="9" t="s">
        <v>26</v>
      </c>
      <c r="M57" s="9" t="s">
        <v>26</v>
      </c>
      <c r="N57" s="8"/>
      <c r="O57" s="19">
        <f t="shared" si="2"/>
        <v>31</v>
      </c>
    </row>
    <row r="58" spans="2:15" ht="68.25" customHeight="1" x14ac:dyDescent="0.15">
      <c r="B58" s="8" t="s">
        <v>121</v>
      </c>
      <c r="C58" s="8" t="s">
        <v>20</v>
      </c>
      <c r="D58" s="23">
        <v>46112</v>
      </c>
      <c r="E58" s="8" t="s">
        <v>122</v>
      </c>
      <c r="F58" s="8" t="s">
        <v>123</v>
      </c>
      <c r="G58" s="7" t="s">
        <v>23</v>
      </c>
      <c r="H58" s="7"/>
      <c r="I58" s="28">
        <v>260271</v>
      </c>
      <c r="J58" s="9" t="s">
        <v>24</v>
      </c>
      <c r="K58" s="9" t="s">
        <v>25</v>
      </c>
      <c r="L58" s="9" t="s">
        <v>26</v>
      </c>
      <c r="M58" s="9" t="s">
        <v>26</v>
      </c>
      <c r="N58" s="7"/>
      <c r="O58" s="19">
        <f t="shared" si="2"/>
        <v>31</v>
      </c>
    </row>
    <row r="59" spans="2:15" ht="68.25" customHeight="1" x14ac:dyDescent="0.15">
      <c r="B59" s="8" t="s">
        <v>121</v>
      </c>
      <c r="C59" s="8" t="s">
        <v>20</v>
      </c>
      <c r="D59" s="23">
        <v>46112</v>
      </c>
      <c r="E59" s="8" t="s">
        <v>124</v>
      </c>
      <c r="F59" s="8" t="s">
        <v>125</v>
      </c>
      <c r="G59" s="7" t="s">
        <v>23</v>
      </c>
      <c r="H59" s="7"/>
      <c r="I59" s="28">
        <v>199499</v>
      </c>
      <c r="J59" s="9" t="s">
        <v>24</v>
      </c>
      <c r="K59" s="9" t="s">
        <v>25</v>
      </c>
      <c r="L59" s="9" t="s">
        <v>26</v>
      </c>
      <c r="M59" s="9" t="s">
        <v>26</v>
      </c>
      <c r="N59" s="7"/>
      <c r="O59" s="19">
        <f t="shared" si="2"/>
        <v>31</v>
      </c>
    </row>
    <row r="60" spans="2:15" ht="68.25" customHeight="1" x14ac:dyDescent="0.15">
      <c r="B60" s="8" t="s">
        <v>126</v>
      </c>
      <c r="C60" s="8" t="s">
        <v>20</v>
      </c>
      <c r="D60" s="23">
        <v>46129</v>
      </c>
      <c r="E60" s="8" t="s">
        <v>127</v>
      </c>
      <c r="F60" s="26" t="s">
        <v>128</v>
      </c>
      <c r="G60" s="7" t="s">
        <v>23</v>
      </c>
      <c r="H60" s="9"/>
      <c r="I60" s="20">
        <v>43164000</v>
      </c>
      <c r="J60" s="9" t="s">
        <v>32</v>
      </c>
      <c r="K60" s="9" t="s">
        <v>25</v>
      </c>
      <c r="L60" s="9" t="s">
        <v>26</v>
      </c>
      <c r="M60" s="9" t="s">
        <v>26</v>
      </c>
      <c r="N60" s="8"/>
      <c r="O60" s="19">
        <f t="shared" si="2"/>
        <v>14</v>
      </c>
    </row>
    <row r="61" spans="2:15" ht="68.25" customHeight="1" x14ac:dyDescent="0.15">
      <c r="B61" s="8"/>
      <c r="C61" s="8"/>
      <c r="D61" s="23"/>
      <c r="E61" s="8"/>
      <c r="F61" s="26"/>
      <c r="G61" s="7"/>
      <c r="H61" s="30"/>
      <c r="I61" s="32"/>
      <c r="J61" s="9" t="s">
        <v>32</v>
      </c>
      <c r="K61" s="9" t="s">
        <v>25</v>
      </c>
      <c r="L61" s="9" t="s">
        <v>26</v>
      </c>
      <c r="M61" s="9" t="s">
        <v>26</v>
      </c>
      <c r="N61" s="8"/>
      <c r="O61" s="19">
        <f t="shared" si="2"/>
        <v>46143</v>
      </c>
    </row>
    <row r="62" spans="2:15" ht="68.25" customHeight="1" x14ac:dyDescent="0.15">
      <c r="B62" s="8"/>
      <c r="C62" s="8"/>
      <c r="D62" s="23"/>
      <c r="E62" s="8"/>
      <c r="F62" s="8"/>
      <c r="G62" s="7"/>
      <c r="H62" s="7"/>
      <c r="I62" s="28"/>
      <c r="J62" s="9" t="s">
        <v>24</v>
      </c>
      <c r="K62" s="9" t="s">
        <v>25</v>
      </c>
      <c r="L62" s="9" t="s">
        <v>26</v>
      </c>
      <c r="M62" s="9" t="s">
        <v>26</v>
      </c>
      <c r="N62" s="7"/>
      <c r="O62" s="19">
        <f t="shared" si="2"/>
        <v>46143</v>
      </c>
    </row>
    <row r="63" spans="2:15" ht="68.25" customHeight="1" x14ac:dyDescent="0.15">
      <c r="B63" s="8"/>
      <c r="C63" s="8"/>
      <c r="D63" s="23"/>
      <c r="E63" s="8"/>
      <c r="F63" s="8"/>
      <c r="G63" s="7"/>
      <c r="H63" s="7"/>
      <c r="I63" s="28"/>
      <c r="J63" s="9" t="s">
        <v>24</v>
      </c>
      <c r="K63" s="9" t="s">
        <v>25</v>
      </c>
      <c r="L63" s="9" t="s">
        <v>26</v>
      </c>
      <c r="M63" s="9" t="s">
        <v>26</v>
      </c>
      <c r="N63" s="7"/>
      <c r="O63" s="19">
        <f t="shared" si="2"/>
        <v>46143</v>
      </c>
    </row>
    <row r="64" spans="2:15" ht="68.25" customHeight="1" x14ac:dyDescent="0.15">
      <c r="B64" s="8"/>
      <c r="C64" s="8"/>
      <c r="D64" s="23"/>
      <c r="E64" s="8"/>
      <c r="F64" s="8"/>
      <c r="G64" s="7"/>
      <c r="H64" s="7"/>
      <c r="I64" s="28"/>
      <c r="J64" s="9" t="s">
        <v>24</v>
      </c>
      <c r="K64" s="9" t="s">
        <v>25</v>
      </c>
      <c r="L64" s="9" t="s">
        <v>26</v>
      </c>
      <c r="M64" s="9" t="s">
        <v>26</v>
      </c>
      <c r="N64" s="7"/>
      <c r="O64" s="19">
        <f t="shared" si="2"/>
        <v>46143</v>
      </c>
    </row>
    <row r="65" spans="2:15" ht="68.25" customHeight="1" x14ac:dyDescent="0.15">
      <c r="B65" s="8"/>
      <c r="C65" s="8"/>
      <c r="D65" s="23"/>
      <c r="E65" s="31"/>
      <c r="F65" s="26"/>
      <c r="G65" s="7"/>
      <c r="H65" s="9"/>
      <c r="I65" s="20"/>
      <c r="J65" s="9" t="s">
        <v>32</v>
      </c>
      <c r="K65" s="9" t="s">
        <v>25</v>
      </c>
      <c r="L65" s="9" t="s">
        <v>26</v>
      </c>
      <c r="M65" s="9" t="s">
        <v>26</v>
      </c>
      <c r="N65" s="8"/>
      <c r="O65" s="19">
        <f t="shared" si="2"/>
        <v>46143</v>
      </c>
    </row>
  </sheetData>
  <autoFilter ref="A6:P65" xr:uid="{A7CFA0F4-0E0A-4B19-9E72-62C70A67D2D5}"/>
  <mergeCells count="12">
    <mergeCell ref="O4:P4"/>
    <mergeCell ref="B5:B6"/>
    <mergeCell ref="C5:C6"/>
    <mergeCell ref="D5:D6"/>
    <mergeCell ref="E5:E6"/>
    <mergeCell ref="F5:F6"/>
    <mergeCell ref="G5:G6"/>
    <mergeCell ref="H5:H6"/>
    <mergeCell ref="I5:I6"/>
    <mergeCell ref="J5:J6"/>
    <mergeCell ref="K5:M5"/>
    <mergeCell ref="N5:N6"/>
  </mergeCells>
  <phoneticPr fontId="2"/>
  <conditionalFormatting sqref="O7:O65">
    <cfRule type="cellIs" dxfId="0" priority="1" stopIfTrue="1" operator="greaterThan">
      <formula>366</formula>
    </cfRule>
  </conditionalFormatting>
  <printOptions horizontalCentered="1"/>
  <pageMargins left="0.46" right="0.39370078740157483" top="0.59055118110236227" bottom="0.98425196850393704" header="0.51181102362204722" footer="0.51181102362204722"/>
  <pageSetup paperSize="9" scale="6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D273C-D9F9-4571-86E3-055EA819CDA9}">
  <dimension ref="A1:Q27"/>
  <sheetViews>
    <sheetView tabSelected="1" view="pageBreakPreview" zoomScale="90" zoomScaleNormal="75" zoomScaleSheetLayoutView="90" workbookViewId="0">
      <pane ySplit="6" topLeftCell="A21" activePane="bottomLeft" state="frozen"/>
      <selection activeCell="D28" sqref="D28"/>
      <selection pane="bottomLeft" activeCell="B25" sqref="B25"/>
    </sheetView>
  </sheetViews>
  <sheetFormatPr defaultColWidth="9" defaultRowHeight="14.25" x14ac:dyDescent="0.15"/>
  <cols>
    <col min="1" max="1" width="2.875" style="1" customWidth="1"/>
    <col min="2" max="2" width="27.125" style="1" customWidth="1"/>
    <col min="3" max="3" width="25.625" style="1" customWidth="1"/>
    <col min="4" max="4" width="16.25" style="1" customWidth="1"/>
    <col min="5" max="7" width="20.625" style="1" customWidth="1"/>
    <col min="8" max="9" width="15.625" style="1" customWidth="1"/>
    <col min="10" max="11" width="9" style="1"/>
    <col min="12" max="12" width="9.25" style="1" customWidth="1"/>
    <col min="13" max="13" width="12.375" style="1" customWidth="1"/>
    <col min="14" max="14" width="8.125" style="1" customWidth="1"/>
    <col min="15" max="15" width="11.375" style="1" customWidth="1"/>
    <col min="16" max="16" width="21.25" style="1" customWidth="1"/>
    <col min="17" max="16384" width="9" style="1"/>
  </cols>
  <sheetData>
    <row r="1" spans="2:17" x14ac:dyDescent="0.15">
      <c r="O1" s="5" t="s">
        <v>129</v>
      </c>
    </row>
    <row r="2" spans="2:17" s="4" customFormat="1" ht="19.5" customHeight="1" x14ac:dyDescent="0.15">
      <c r="B2" s="4" t="s">
        <v>130</v>
      </c>
    </row>
    <row r="3" spans="2:17" ht="15" thickBot="1" x14ac:dyDescent="0.2">
      <c r="P3" s="12" t="s">
        <v>2</v>
      </c>
    </row>
    <row r="4" spans="2:17" ht="15" thickBot="1" x14ac:dyDescent="0.2">
      <c r="P4" s="13">
        <v>46142</v>
      </c>
      <c r="Q4" s="18"/>
    </row>
    <row r="5" spans="2:17" s="2" customFormat="1" ht="29.25" customHeight="1" x14ac:dyDescent="0.15">
      <c r="B5" s="52" t="s">
        <v>3</v>
      </c>
      <c r="C5" s="64" t="s">
        <v>4</v>
      </c>
      <c r="D5" s="65" t="s">
        <v>5</v>
      </c>
      <c r="E5" s="56" t="s">
        <v>131</v>
      </c>
      <c r="F5" s="54" t="s">
        <v>7</v>
      </c>
      <c r="G5" s="56" t="s">
        <v>132</v>
      </c>
      <c r="H5" s="64" t="s">
        <v>9</v>
      </c>
      <c r="I5" s="64" t="s">
        <v>10</v>
      </c>
      <c r="J5" s="65" t="s">
        <v>11</v>
      </c>
      <c r="K5" s="65" t="s">
        <v>133</v>
      </c>
      <c r="L5" s="58" t="s">
        <v>12</v>
      </c>
      <c r="M5" s="68"/>
      <c r="N5" s="69"/>
      <c r="O5" s="70" t="s">
        <v>13</v>
      </c>
      <c r="P5" s="17" t="s">
        <v>14</v>
      </c>
    </row>
    <row r="6" spans="2:17" s="2" customFormat="1" ht="45.75" customHeight="1" x14ac:dyDescent="0.15">
      <c r="B6" s="63"/>
      <c r="C6" s="63"/>
      <c r="D6" s="66"/>
      <c r="E6" s="67"/>
      <c r="F6" s="66"/>
      <c r="G6" s="67"/>
      <c r="H6" s="63"/>
      <c r="I6" s="63"/>
      <c r="J6" s="66"/>
      <c r="K6" s="66"/>
      <c r="L6" s="6" t="s">
        <v>15</v>
      </c>
      <c r="M6" s="6" t="s">
        <v>16</v>
      </c>
      <c r="N6" s="6" t="s">
        <v>17</v>
      </c>
      <c r="O6" s="71"/>
      <c r="P6" s="14" t="s">
        <v>18</v>
      </c>
    </row>
    <row r="7" spans="2:17" s="2" customFormat="1" ht="68.25" customHeight="1" x14ac:dyDescent="0.15">
      <c r="B7" s="8" t="s">
        <v>143</v>
      </c>
      <c r="C7" s="8" t="s">
        <v>20</v>
      </c>
      <c r="D7" s="23">
        <v>45778</v>
      </c>
      <c r="E7" s="8" t="s">
        <v>62</v>
      </c>
      <c r="F7" s="8" t="s">
        <v>144</v>
      </c>
      <c r="G7" s="33" t="s">
        <v>145</v>
      </c>
      <c r="H7" s="25"/>
      <c r="I7" s="25">
        <v>1415700</v>
      </c>
      <c r="J7" s="10" t="s">
        <v>26</v>
      </c>
      <c r="K7" s="3" t="s">
        <v>25</v>
      </c>
      <c r="L7" s="11" t="s">
        <v>26</v>
      </c>
      <c r="M7" s="21" t="s">
        <v>26</v>
      </c>
      <c r="N7" s="22" t="s">
        <v>26</v>
      </c>
      <c r="O7" s="3"/>
      <c r="P7" s="15">
        <f>DATEDIF(D7,$P$4,"D")+1</f>
        <v>365</v>
      </c>
    </row>
    <row r="8" spans="2:17" s="2" customFormat="1" ht="68.25" customHeight="1" x14ac:dyDescent="0.15">
      <c r="B8" s="24" t="s">
        <v>146</v>
      </c>
      <c r="C8" s="8" t="s">
        <v>134</v>
      </c>
      <c r="D8" s="29">
        <v>45808</v>
      </c>
      <c r="E8" s="27" t="s">
        <v>147</v>
      </c>
      <c r="F8" s="8" t="s">
        <v>148</v>
      </c>
      <c r="G8" s="33" t="s">
        <v>136</v>
      </c>
      <c r="H8" s="25"/>
      <c r="I8" s="36">
        <v>19800000</v>
      </c>
      <c r="J8" s="10" t="s">
        <v>26</v>
      </c>
      <c r="K8" s="3" t="s">
        <v>25</v>
      </c>
      <c r="L8" s="11" t="s">
        <v>26</v>
      </c>
      <c r="M8" s="21" t="s">
        <v>26</v>
      </c>
      <c r="N8" s="22" t="s">
        <v>26</v>
      </c>
      <c r="O8" s="3"/>
      <c r="P8" s="15">
        <f>DATEDIF(D8,$P$4,"D")+1</f>
        <v>335</v>
      </c>
    </row>
    <row r="9" spans="2:17" s="2" customFormat="1" ht="68.25" customHeight="1" x14ac:dyDescent="0.15">
      <c r="B9" s="24" t="s">
        <v>149</v>
      </c>
      <c r="C9" s="8" t="s">
        <v>134</v>
      </c>
      <c r="D9" s="29">
        <v>45808</v>
      </c>
      <c r="E9" s="27" t="s">
        <v>150</v>
      </c>
      <c r="F9" s="8" t="s">
        <v>151</v>
      </c>
      <c r="G9" s="33" t="s">
        <v>136</v>
      </c>
      <c r="H9" s="25"/>
      <c r="I9" s="36">
        <v>13107600</v>
      </c>
      <c r="J9" s="10" t="s">
        <v>26</v>
      </c>
      <c r="K9" s="3" t="s">
        <v>25</v>
      </c>
      <c r="L9" s="11" t="s">
        <v>26</v>
      </c>
      <c r="M9" s="21" t="s">
        <v>26</v>
      </c>
      <c r="N9" s="22" t="s">
        <v>26</v>
      </c>
      <c r="O9" s="3"/>
      <c r="P9" s="15">
        <f>DATEDIF(D9,$P$4,"D")+1</f>
        <v>335</v>
      </c>
    </row>
    <row r="10" spans="2:17" s="2" customFormat="1" ht="68.25" customHeight="1" x14ac:dyDescent="0.15">
      <c r="B10" s="24" t="s">
        <v>152</v>
      </c>
      <c r="C10" s="8" t="s">
        <v>134</v>
      </c>
      <c r="D10" s="29">
        <v>45808</v>
      </c>
      <c r="E10" s="27" t="s">
        <v>150</v>
      </c>
      <c r="F10" s="8" t="s">
        <v>151</v>
      </c>
      <c r="G10" s="33" t="s">
        <v>136</v>
      </c>
      <c r="H10" s="25"/>
      <c r="I10" s="36">
        <v>17556000</v>
      </c>
      <c r="J10" s="10" t="s">
        <v>26</v>
      </c>
      <c r="K10" s="3" t="s">
        <v>25</v>
      </c>
      <c r="L10" s="11" t="s">
        <v>26</v>
      </c>
      <c r="M10" s="21" t="s">
        <v>26</v>
      </c>
      <c r="N10" s="22" t="s">
        <v>26</v>
      </c>
      <c r="O10" s="3"/>
      <c r="P10" s="15">
        <f>DATEDIF(D10,$P$4,"D")+1</f>
        <v>335</v>
      </c>
    </row>
    <row r="11" spans="2:17" s="2" customFormat="1" ht="68.25" customHeight="1" x14ac:dyDescent="0.15">
      <c r="B11" s="24" t="s">
        <v>153</v>
      </c>
      <c r="C11" s="8" t="s">
        <v>134</v>
      </c>
      <c r="D11" s="29">
        <v>45809</v>
      </c>
      <c r="E11" s="27" t="s">
        <v>154</v>
      </c>
      <c r="F11" s="26" t="s">
        <v>155</v>
      </c>
      <c r="G11" s="33" t="s">
        <v>145</v>
      </c>
      <c r="H11" s="25"/>
      <c r="I11" s="36">
        <v>1980000</v>
      </c>
      <c r="J11" s="10" t="s">
        <v>26</v>
      </c>
      <c r="K11" s="3" t="s">
        <v>25</v>
      </c>
      <c r="L11" s="11" t="s">
        <v>26</v>
      </c>
      <c r="M11" s="21" t="s">
        <v>26</v>
      </c>
      <c r="N11" s="22" t="s">
        <v>26</v>
      </c>
      <c r="O11" s="3"/>
      <c r="P11" s="15">
        <f>DATEDIF(D11,$P$4,"D")+1</f>
        <v>334</v>
      </c>
    </row>
    <row r="12" spans="2:17" s="2" customFormat="1" ht="68.25" customHeight="1" x14ac:dyDescent="0.15">
      <c r="B12" s="24" t="s">
        <v>156</v>
      </c>
      <c r="C12" s="8" t="s">
        <v>134</v>
      </c>
      <c r="D12" s="29">
        <v>45838</v>
      </c>
      <c r="E12" s="27" t="s">
        <v>157</v>
      </c>
      <c r="F12" s="26" t="s">
        <v>158</v>
      </c>
      <c r="G12" s="33" t="s">
        <v>145</v>
      </c>
      <c r="H12" s="25"/>
      <c r="I12" s="25">
        <v>1537800</v>
      </c>
      <c r="J12" s="10" t="s">
        <v>26</v>
      </c>
      <c r="K12" s="3" t="s">
        <v>25</v>
      </c>
      <c r="L12" s="11" t="s">
        <v>26</v>
      </c>
      <c r="M12" s="21" t="s">
        <v>26</v>
      </c>
      <c r="N12" s="22" t="s">
        <v>26</v>
      </c>
      <c r="O12" s="3"/>
      <c r="P12" s="15">
        <f t="shared" ref="P12:P16" si="0">DATEDIF(D12,$P$4,"D")+1</f>
        <v>305</v>
      </c>
    </row>
    <row r="13" spans="2:17" s="2" customFormat="1" ht="68.25" customHeight="1" x14ac:dyDescent="0.15">
      <c r="B13" s="24" t="s">
        <v>159</v>
      </c>
      <c r="C13" s="8" t="s">
        <v>134</v>
      </c>
      <c r="D13" s="29">
        <v>45838</v>
      </c>
      <c r="E13" s="27" t="s">
        <v>160</v>
      </c>
      <c r="F13" s="26" t="s">
        <v>161</v>
      </c>
      <c r="G13" s="33" t="s">
        <v>145</v>
      </c>
      <c r="H13" s="25"/>
      <c r="I13" s="25">
        <v>1971600</v>
      </c>
      <c r="J13" s="10" t="s">
        <v>26</v>
      </c>
      <c r="K13" s="3" t="s">
        <v>25</v>
      </c>
      <c r="L13" s="11" t="s">
        <v>26</v>
      </c>
      <c r="M13" s="21" t="s">
        <v>26</v>
      </c>
      <c r="N13" s="22" t="s">
        <v>26</v>
      </c>
      <c r="O13" s="3"/>
      <c r="P13" s="15">
        <f t="shared" si="0"/>
        <v>305</v>
      </c>
    </row>
    <row r="14" spans="2:17" s="2" customFormat="1" ht="68.25" customHeight="1" x14ac:dyDescent="0.15">
      <c r="B14" s="24" t="s">
        <v>162</v>
      </c>
      <c r="C14" s="8" t="s">
        <v>134</v>
      </c>
      <c r="D14" s="29">
        <v>45778</v>
      </c>
      <c r="E14" s="8" t="s">
        <v>62</v>
      </c>
      <c r="F14" s="8" t="s">
        <v>144</v>
      </c>
      <c r="G14" s="33" t="s">
        <v>145</v>
      </c>
      <c r="H14" s="25"/>
      <c r="I14" s="25">
        <v>1415700</v>
      </c>
      <c r="J14" s="10" t="s">
        <v>26</v>
      </c>
      <c r="K14" s="3" t="s">
        <v>25</v>
      </c>
      <c r="L14" s="11" t="s">
        <v>26</v>
      </c>
      <c r="M14" s="21" t="s">
        <v>26</v>
      </c>
      <c r="N14" s="22" t="s">
        <v>26</v>
      </c>
      <c r="O14" s="3"/>
      <c r="P14" s="15">
        <f t="shared" si="0"/>
        <v>365</v>
      </c>
    </row>
    <row r="15" spans="2:17" s="2" customFormat="1" ht="68.25" customHeight="1" x14ac:dyDescent="0.15">
      <c r="B15" s="24" t="s">
        <v>163</v>
      </c>
      <c r="C15" s="8" t="s">
        <v>134</v>
      </c>
      <c r="D15" s="29">
        <v>46094</v>
      </c>
      <c r="E15" s="8" t="s">
        <v>62</v>
      </c>
      <c r="F15" s="8" t="s">
        <v>144</v>
      </c>
      <c r="G15" s="33" t="s">
        <v>145</v>
      </c>
      <c r="H15" s="25"/>
      <c r="I15" s="25">
        <v>1760000</v>
      </c>
      <c r="J15" s="10" t="s">
        <v>26</v>
      </c>
      <c r="K15" s="3" t="s">
        <v>25</v>
      </c>
      <c r="L15" s="11" t="s">
        <v>26</v>
      </c>
      <c r="M15" s="21" t="s">
        <v>26</v>
      </c>
      <c r="N15" s="22" t="s">
        <v>26</v>
      </c>
      <c r="O15" s="3"/>
      <c r="P15" s="15">
        <f t="shared" si="0"/>
        <v>49</v>
      </c>
    </row>
    <row r="16" spans="2:17" s="2" customFormat="1" ht="68.25" customHeight="1" x14ac:dyDescent="0.15">
      <c r="B16" s="24" t="s">
        <v>146</v>
      </c>
      <c r="C16" s="8" t="s">
        <v>134</v>
      </c>
      <c r="D16" s="29">
        <v>45808</v>
      </c>
      <c r="E16" s="27" t="s">
        <v>147</v>
      </c>
      <c r="F16" s="8" t="s">
        <v>148</v>
      </c>
      <c r="G16" s="33" t="s">
        <v>136</v>
      </c>
      <c r="H16" s="25"/>
      <c r="I16" s="36">
        <v>19800000</v>
      </c>
      <c r="J16" s="10" t="s">
        <v>26</v>
      </c>
      <c r="K16" s="3" t="s">
        <v>25</v>
      </c>
      <c r="L16" s="11" t="s">
        <v>26</v>
      </c>
      <c r="M16" s="21" t="s">
        <v>26</v>
      </c>
      <c r="N16" s="22" t="s">
        <v>26</v>
      </c>
      <c r="O16" s="3"/>
      <c r="P16" s="15">
        <f t="shared" si="0"/>
        <v>335</v>
      </c>
    </row>
    <row r="17" spans="1:16" ht="68.25" customHeight="1" x14ac:dyDescent="0.15">
      <c r="A17" s="2"/>
      <c r="B17" s="24" t="s">
        <v>164</v>
      </c>
      <c r="C17" s="8" t="s">
        <v>167</v>
      </c>
      <c r="D17" s="29">
        <v>46113</v>
      </c>
      <c r="E17" s="27" t="s">
        <v>177</v>
      </c>
      <c r="F17" s="26" t="s">
        <v>135</v>
      </c>
      <c r="G17" s="33" t="s">
        <v>136</v>
      </c>
      <c r="H17" s="25"/>
      <c r="I17" s="25">
        <v>24928200</v>
      </c>
      <c r="J17" s="10" t="s">
        <v>26</v>
      </c>
      <c r="K17" s="3" t="s">
        <v>25</v>
      </c>
      <c r="L17" s="11" t="s">
        <v>26</v>
      </c>
      <c r="M17" s="21" t="s">
        <v>26</v>
      </c>
      <c r="N17" s="22" t="s">
        <v>26</v>
      </c>
      <c r="O17" s="3"/>
      <c r="P17" s="15">
        <f t="shared" ref="P17:P25" si="1">DATEDIF(D17,$P$4,"D")+1</f>
        <v>30</v>
      </c>
    </row>
    <row r="18" spans="1:16" ht="68.25" customHeight="1" x14ac:dyDescent="0.15">
      <c r="A18" s="2"/>
      <c r="B18" s="24" t="s">
        <v>165</v>
      </c>
      <c r="C18" s="8" t="s">
        <v>168</v>
      </c>
      <c r="D18" s="29">
        <v>46112</v>
      </c>
      <c r="E18" s="27" t="s">
        <v>178</v>
      </c>
      <c r="F18" s="26" t="s">
        <v>137</v>
      </c>
      <c r="G18" s="33" t="s">
        <v>136</v>
      </c>
      <c r="H18" s="25"/>
      <c r="I18" s="25">
        <v>1996500</v>
      </c>
      <c r="J18" s="10" t="s">
        <v>26</v>
      </c>
      <c r="K18" s="3" t="s">
        <v>25</v>
      </c>
      <c r="L18" s="11" t="s">
        <v>26</v>
      </c>
      <c r="M18" s="21" t="s">
        <v>26</v>
      </c>
      <c r="N18" s="22" t="s">
        <v>26</v>
      </c>
      <c r="O18" s="3"/>
      <c r="P18" s="15">
        <f t="shared" si="1"/>
        <v>31</v>
      </c>
    </row>
    <row r="19" spans="1:16" ht="68.25" customHeight="1" x14ac:dyDescent="0.15">
      <c r="A19" s="2"/>
      <c r="B19" s="24" t="s">
        <v>166</v>
      </c>
      <c r="C19" s="8" t="s">
        <v>169</v>
      </c>
      <c r="D19" s="29">
        <v>46112</v>
      </c>
      <c r="E19" s="27" t="s">
        <v>178</v>
      </c>
      <c r="F19" s="26" t="s">
        <v>137</v>
      </c>
      <c r="G19" s="33" t="s">
        <v>136</v>
      </c>
      <c r="H19" s="25"/>
      <c r="I19" s="25">
        <v>10560000</v>
      </c>
      <c r="J19" s="10" t="s">
        <v>26</v>
      </c>
      <c r="K19" s="3" t="s">
        <v>25</v>
      </c>
      <c r="L19" s="11" t="s">
        <v>26</v>
      </c>
      <c r="M19" s="21" t="s">
        <v>26</v>
      </c>
      <c r="N19" s="22" t="s">
        <v>26</v>
      </c>
      <c r="O19" s="3"/>
      <c r="P19" s="15">
        <f t="shared" si="1"/>
        <v>31</v>
      </c>
    </row>
    <row r="20" spans="1:16" ht="68.25" customHeight="1" x14ac:dyDescent="0.15">
      <c r="B20" s="24" t="s">
        <v>183</v>
      </c>
      <c r="C20" s="8" t="s">
        <v>172</v>
      </c>
      <c r="D20" s="29">
        <v>46080</v>
      </c>
      <c r="E20" s="27" t="s">
        <v>184</v>
      </c>
      <c r="F20" s="27" t="s">
        <v>138</v>
      </c>
      <c r="G20" s="33" t="s">
        <v>136</v>
      </c>
      <c r="H20" s="25"/>
      <c r="I20" s="25">
        <v>2640000</v>
      </c>
      <c r="J20" s="10" t="s">
        <v>26</v>
      </c>
      <c r="K20" s="3" t="s">
        <v>25</v>
      </c>
      <c r="L20" s="11" t="s">
        <v>26</v>
      </c>
      <c r="M20" s="21" t="s">
        <v>26</v>
      </c>
      <c r="N20" s="22" t="s">
        <v>26</v>
      </c>
      <c r="O20" s="3"/>
      <c r="P20" s="15">
        <f t="shared" si="1"/>
        <v>63</v>
      </c>
    </row>
    <row r="21" spans="1:16" s="2" customFormat="1" ht="68.25" customHeight="1" x14ac:dyDescent="0.15">
      <c r="B21" s="35" t="s">
        <v>140</v>
      </c>
      <c r="C21" s="8" t="s">
        <v>134</v>
      </c>
      <c r="D21" s="29">
        <v>46112</v>
      </c>
      <c r="E21" s="27" t="s">
        <v>141</v>
      </c>
      <c r="F21" s="26" t="s">
        <v>142</v>
      </c>
      <c r="G21" s="33" t="s">
        <v>136</v>
      </c>
      <c r="H21" s="25"/>
      <c r="I21" s="25">
        <v>4399560</v>
      </c>
      <c r="J21" s="10" t="s">
        <v>26</v>
      </c>
      <c r="K21" s="3" t="s">
        <v>25</v>
      </c>
      <c r="L21" s="11" t="s">
        <v>26</v>
      </c>
      <c r="M21" s="21" t="s">
        <v>26</v>
      </c>
      <c r="N21" s="22" t="s">
        <v>26</v>
      </c>
      <c r="O21" s="3"/>
      <c r="P21" s="15">
        <f t="shared" si="1"/>
        <v>31</v>
      </c>
    </row>
    <row r="22" spans="1:16" ht="68.25" customHeight="1" x14ac:dyDescent="0.15">
      <c r="B22" s="24" t="s">
        <v>185</v>
      </c>
      <c r="C22" s="8" t="s">
        <v>173</v>
      </c>
      <c r="D22" s="29">
        <v>46112</v>
      </c>
      <c r="E22" s="27" t="s">
        <v>187</v>
      </c>
      <c r="F22" s="8" t="s">
        <v>151</v>
      </c>
      <c r="G22" s="33" t="s">
        <v>136</v>
      </c>
      <c r="H22" s="25"/>
      <c r="I22" s="25">
        <v>3894000</v>
      </c>
      <c r="J22" s="10" t="s">
        <v>26</v>
      </c>
      <c r="K22" s="3" t="s">
        <v>25</v>
      </c>
      <c r="L22" s="11" t="s">
        <v>26</v>
      </c>
      <c r="M22" s="21" t="s">
        <v>26</v>
      </c>
      <c r="N22" s="22" t="s">
        <v>26</v>
      </c>
      <c r="O22" s="3"/>
      <c r="P22" s="15">
        <f t="shared" si="1"/>
        <v>31</v>
      </c>
    </row>
    <row r="23" spans="1:16" ht="68.25" customHeight="1" x14ac:dyDescent="0.15">
      <c r="B23" s="24" t="s">
        <v>186</v>
      </c>
      <c r="C23" s="8" t="s">
        <v>174</v>
      </c>
      <c r="D23" s="29">
        <v>46112</v>
      </c>
      <c r="E23" s="27" t="s">
        <v>187</v>
      </c>
      <c r="F23" s="8" t="s">
        <v>151</v>
      </c>
      <c r="G23" s="33" t="s">
        <v>136</v>
      </c>
      <c r="H23" s="25"/>
      <c r="I23" s="25">
        <v>1320000</v>
      </c>
      <c r="J23" s="10" t="s">
        <v>26</v>
      </c>
      <c r="K23" s="3" t="s">
        <v>25</v>
      </c>
      <c r="L23" s="11" t="s">
        <v>26</v>
      </c>
      <c r="M23" s="21" t="s">
        <v>26</v>
      </c>
      <c r="N23" s="22" t="s">
        <v>26</v>
      </c>
      <c r="O23" s="3"/>
      <c r="P23" s="15">
        <f t="shared" si="1"/>
        <v>31</v>
      </c>
    </row>
    <row r="24" spans="1:16" ht="68.25" customHeight="1" x14ac:dyDescent="0.15">
      <c r="B24" s="24" t="s">
        <v>188</v>
      </c>
      <c r="C24" s="8" t="s">
        <v>175</v>
      </c>
      <c r="D24" s="29">
        <v>46081</v>
      </c>
      <c r="E24" s="27" t="s">
        <v>187</v>
      </c>
      <c r="F24" s="8" t="s">
        <v>151</v>
      </c>
      <c r="G24" s="33" t="s">
        <v>136</v>
      </c>
      <c r="H24" s="25"/>
      <c r="I24" s="25">
        <v>1135200</v>
      </c>
      <c r="J24" s="10" t="s">
        <v>26</v>
      </c>
      <c r="K24" s="3" t="s">
        <v>25</v>
      </c>
      <c r="L24" s="11" t="s">
        <v>26</v>
      </c>
      <c r="M24" s="21" t="s">
        <v>26</v>
      </c>
      <c r="N24" s="22" t="s">
        <v>26</v>
      </c>
      <c r="O24" s="3"/>
      <c r="P24" s="15">
        <f t="shared" si="1"/>
        <v>62</v>
      </c>
    </row>
    <row r="25" spans="1:16" ht="68.25" customHeight="1" x14ac:dyDescent="0.15">
      <c r="B25" s="24"/>
      <c r="C25" s="8" t="s">
        <v>176</v>
      </c>
      <c r="D25" s="29"/>
      <c r="E25" s="27"/>
      <c r="F25" s="26"/>
      <c r="G25" s="33"/>
      <c r="H25" s="25"/>
      <c r="I25" s="25"/>
      <c r="J25" s="10" t="s">
        <v>26</v>
      </c>
      <c r="K25" s="3" t="s">
        <v>25</v>
      </c>
      <c r="L25" s="11" t="s">
        <v>26</v>
      </c>
      <c r="M25" s="21" t="s">
        <v>26</v>
      </c>
      <c r="N25" s="22" t="s">
        <v>26</v>
      </c>
      <c r="O25" s="3"/>
      <c r="P25" s="15">
        <f t="shared" si="1"/>
        <v>46143</v>
      </c>
    </row>
    <row r="26" spans="1:16" ht="68.25" customHeight="1" x14ac:dyDescent="0.15">
      <c r="B26" s="24" t="s">
        <v>181</v>
      </c>
      <c r="C26" s="8" t="s">
        <v>170</v>
      </c>
      <c r="D26" s="29">
        <v>46112</v>
      </c>
      <c r="E26" s="27" t="s">
        <v>180</v>
      </c>
      <c r="F26" s="26" t="s">
        <v>139</v>
      </c>
      <c r="G26" s="33" t="s">
        <v>179</v>
      </c>
      <c r="H26" s="25"/>
      <c r="I26" s="25">
        <v>9276300</v>
      </c>
      <c r="J26" s="10" t="s">
        <v>26</v>
      </c>
      <c r="K26" s="3" t="s">
        <v>25</v>
      </c>
      <c r="L26" s="11" t="s">
        <v>26</v>
      </c>
      <c r="M26" s="21" t="s">
        <v>26</v>
      </c>
      <c r="N26" s="22" t="s">
        <v>26</v>
      </c>
      <c r="O26" s="3"/>
      <c r="P26" s="15">
        <f>DATEDIF(D26,$P$4,"D")+1</f>
        <v>31</v>
      </c>
    </row>
    <row r="27" spans="1:16" ht="68.25" customHeight="1" x14ac:dyDescent="0.15">
      <c r="B27" s="24" t="s">
        <v>182</v>
      </c>
      <c r="C27" s="8" t="s">
        <v>171</v>
      </c>
      <c r="D27" s="29">
        <v>46112</v>
      </c>
      <c r="E27" s="27" t="s">
        <v>180</v>
      </c>
      <c r="F27" s="26" t="s">
        <v>139</v>
      </c>
      <c r="G27" s="33" t="s">
        <v>179</v>
      </c>
      <c r="H27" s="25"/>
      <c r="I27" s="25">
        <v>7781400</v>
      </c>
      <c r="J27" s="10" t="s">
        <v>26</v>
      </c>
      <c r="K27" s="3" t="s">
        <v>25</v>
      </c>
      <c r="L27" s="11" t="s">
        <v>26</v>
      </c>
      <c r="M27" s="21" t="s">
        <v>26</v>
      </c>
      <c r="N27" s="22" t="s">
        <v>26</v>
      </c>
      <c r="O27" s="3"/>
      <c r="P27" s="15">
        <f>DATEDIF(D27,$P$4,"D")+1</f>
        <v>31</v>
      </c>
    </row>
  </sheetData>
  <autoFilter ref="A6:Q27" xr:uid="{98AD273C-D9F9-4571-86E3-055EA819CDA9}"/>
  <mergeCells count="12">
    <mergeCell ref="L5:N5"/>
    <mergeCell ref="O5:O6"/>
    <mergeCell ref="G5:G6"/>
    <mergeCell ref="H5:H6"/>
    <mergeCell ref="I5:I6"/>
    <mergeCell ref="J5:J6"/>
    <mergeCell ref="K5:K6"/>
    <mergeCell ref="B5:B6"/>
    <mergeCell ref="C5:C6"/>
    <mergeCell ref="D5:D6"/>
    <mergeCell ref="E5:E6"/>
    <mergeCell ref="F5:F6"/>
  </mergeCells>
  <phoneticPr fontId="2"/>
  <dataValidations count="1">
    <dataValidation type="list" allowBlank="1" showInputMessage="1" showErrorMessage="1" sqref="L7:M27" xr:uid="{EA86445A-87C1-44E9-B271-EE73AF5505A8}">
      <formula1>#REF!</formula1>
    </dataValidation>
  </dataValidations>
  <pageMargins left="0.78740157480314965" right="0.59055118110236227" top="0.59055118110236227" bottom="0.98425196850393704" header="0.51181102362204722" footer="0.51181102362204722"/>
  <pageSetup paperSize="9"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競争入札</vt:lpstr>
      <vt:lpstr>随意契約</vt:lpstr>
      <vt:lpstr>競争入札!Print_Area</vt:lpstr>
      <vt:lpstr>随意契約!Print_Area</vt:lpstr>
      <vt:lpstr>競争入札!Print_Titles</vt:lpstr>
      <vt:lpstr>随意契約!Print_Titles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